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V-01\U80798524\config\Desktop\menuCH_verbessert\n2057_Kons\"/>
    </mc:Choice>
  </mc:AlternateContent>
  <xr:revisionPtr revIDLastSave="0" documentId="13_ncr:1_{028FA4A6-31C5-4835-9EAC-E4BEFD334F5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nsumers only, N = 2057 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2" i="10" l="1"/>
  <c r="C373" i="10"/>
  <c r="C374" i="10"/>
  <c r="C375" i="10"/>
  <c r="C376" i="10"/>
  <c r="C371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54" i="10"/>
  <c r="C348" i="10"/>
  <c r="C349" i="10"/>
  <c r="C350" i="10"/>
  <c r="C351" i="10"/>
  <c r="C352" i="10"/>
  <c r="C347" i="10"/>
  <c r="C336" i="10"/>
  <c r="C337" i="10"/>
  <c r="C338" i="10"/>
  <c r="C339" i="10"/>
  <c r="C340" i="10"/>
  <c r="C341" i="10"/>
  <c r="C342" i="10"/>
  <c r="C335" i="10"/>
  <c r="C331" i="10" l="1"/>
  <c r="C332" i="10"/>
  <c r="C333" i="10"/>
  <c r="C334" i="10"/>
  <c r="C330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15" i="10"/>
  <c r="C313" i="10"/>
  <c r="C312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293" i="10"/>
  <c r="C291" i="10"/>
  <c r="C290" i="10"/>
  <c r="C285" i="10"/>
  <c r="C286" i="10"/>
  <c r="C287" i="10"/>
  <c r="C288" i="10"/>
  <c r="C284" i="10"/>
  <c r="C280" i="10"/>
  <c r="C282" i="10"/>
  <c r="C281" i="10"/>
  <c r="C279" i="10"/>
  <c r="C41" i="10"/>
  <c r="C35" i="10"/>
  <c r="C34" i="10"/>
  <c r="C28" i="10"/>
  <c r="C26" i="10"/>
  <c r="C16" i="10"/>
  <c r="C275" i="10"/>
  <c r="C271" i="10"/>
  <c r="C270" i="10"/>
  <c r="C289" i="10"/>
  <c r="C283" i="10"/>
  <c r="C278" i="10"/>
  <c r="C269" i="10"/>
  <c r="C265" i="10"/>
  <c r="C264" i="10"/>
  <c r="C253" i="10"/>
  <c r="C252" i="10"/>
  <c r="C239" i="10"/>
  <c r="C236" i="10"/>
  <c r="C229" i="10"/>
  <c r="C221" i="10"/>
  <c r="C218" i="10"/>
  <c r="C215" i="10"/>
  <c r="C204" i="10"/>
  <c r="C196" i="10"/>
  <c r="C195" i="10"/>
  <c r="C180" i="10"/>
  <c r="C175" i="10"/>
  <c r="C160" i="10"/>
  <c r="C159" i="10"/>
  <c r="C127" i="10"/>
  <c r="C120" i="10"/>
  <c r="C118" i="10"/>
  <c r="C117" i="10"/>
  <c r="C113" i="10"/>
  <c r="C105" i="10"/>
  <c r="C102" i="10"/>
  <c r="C95" i="10"/>
  <c r="C90" i="10"/>
  <c r="C87" i="10"/>
  <c r="C76" i="10"/>
  <c r="C65" i="10"/>
  <c r="C60" i="10"/>
  <c r="C53" i="10"/>
  <c r="C52" i="10"/>
  <c r="C51" i="10"/>
  <c r="C50" i="10"/>
  <c r="C49" i="10"/>
  <c r="C48" i="10"/>
  <c r="C44" i="10"/>
  <c r="C33" i="10"/>
  <c r="C29" i="10"/>
  <c r="C15" i="10"/>
  <c r="C11" i="10"/>
  <c r="C68" i="10"/>
  <c r="C273" i="10"/>
  <c r="C274" i="10"/>
  <c r="C276" i="10"/>
  <c r="C277" i="10"/>
  <c r="C272" i="10"/>
  <c r="C268" i="10"/>
  <c r="C267" i="10"/>
  <c r="C266" i="10"/>
  <c r="C262" i="10"/>
  <c r="C261" i="10"/>
  <c r="C260" i="10"/>
  <c r="C259" i="10"/>
  <c r="C257" i="10"/>
  <c r="C256" i="10"/>
  <c r="C255" i="10"/>
  <c r="C241" i="10"/>
  <c r="C242" i="10"/>
  <c r="C243" i="10"/>
  <c r="C244" i="10"/>
  <c r="C245" i="10"/>
  <c r="C246" i="10"/>
  <c r="C247" i="10"/>
  <c r="C248" i="10"/>
  <c r="C249" i="10"/>
  <c r="C250" i="10"/>
  <c r="C251" i="10"/>
  <c r="C240" i="10"/>
  <c r="C238" i="10"/>
  <c r="C237" i="10"/>
  <c r="C231" i="10"/>
  <c r="C232" i="10"/>
  <c r="C233" i="10"/>
  <c r="C234" i="10"/>
  <c r="C235" i="10"/>
  <c r="C230" i="10"/>
  <c r="C223" i="10"/>
  <c r="C224" i="10"/>
  <c r="C225" i="10"/>
  <c r="C226" i="10"/>
  <c r="C227" i="10"/>
  <c r="C222" i="10"/>
  <c r="C220" i="10"/>
  <c r="C219" i="10"/>
  <c r="C217" i="10"/>
  <c r="C216" i="10"/>
  <c r="C206" i="10"/>
  <c r="C207" i="10"/>
  <c r="C208" i="10"/>
  <c r="C209" i="10"/>
  <c r="C210" i="10"/>
  <c r="C211" i="10"/>
  <c r="C212" i="10"/>
  <c r="C213" i="10"/>
  <c r="C214" i="10"/>
  <c r="C205" i="10"/>
  <c r="C198" i="10"/>
  <c r="C199" i="10"/>
  <c r="C200" i="10"/>
  <c r="C201" i="10"/>
  <c r="C202" i="10"/>
  <c r="C203" i="10"/>
  <c r="C197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81" i="10"/>
  <c r="C177" i="10"/>
  <c r="C178" i="10"/>
  <c r="C179" i="10"/>
  <c r="C176" i="10"/>
  <c r="C166" i="10"/>
  <c r="C167" i="10"/>
  <c r="C168" i="10"/>
  <c r="C169" i="10"/>
  <c r="C170" i="10"/>
  <c r="C171" i="10"/>
  <c r="C172" i="10"/>
  <c r="C173" i="10"/>
  <c r="C174" i="10"/>
  <c r="C165" i="10"/>
  <c r="C164" i="10"/>
  <c r="C163" i="10"/>
  <c r="C162" i="10"/>
  <c r="C161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28" i="10"/>
  <c r="C126" i="10"/>
  <c r="C125" i="10"/>
  <c r="C124" i="10"/>
  <c r="C123" i="10"/>
  <c r="C122" i="10"/>
  <c r="C121" i="10"/>
  <c r="C116" i="10"/>
  <c r="C115" i="10"/>
  <c r="C114" i="10"/>
  <c r="C112" i="10"/>
  <c r="C111" i="10"/>
  <c r="C110" i="10"/>
  <c r="C109" i="10"/>
  <c r="C108" i="10"/>
  <c r="C107" i="10"/>
  <c r="C106" i="10"/>
  <c r="C104" i="10"/>
  <c r="C103" i="10"/>
  <c r="C101" i="10"/>
  <c r="C100" i="10"/>
  <c r="C99" i="10"/>
  <c r="C98" i="10"/>
  <c r="C97" i="10"/>
  <c r="C96" i="10"/>
  <c r="C93" i="10"/>
  <c r="C92" i="10"/>
  <c r="C91" i="10"/>
  <c r="C89" i="10"/>
  <c r="C88" i="10"/>
  <c r="C86" i="10"/>
  <c r="C85" i="10"/>
  <c r="C84" i="10"/>
  <c r="C83" i="10"/>
  <c r="C82" i="10"/>
  <c r="C81" i="10"/>
  <c r="C80" i="10"/>
  <c r="C79" i="10"/>
  <c r="C78" i="10"/>
  <c r="C77" i="10"/>
  <c r="C74" i="10"/>
  <c r="C73" i="10"/>
  <c r="C72" i="10"/>
  <c r="C71" i="10"/>
  <c r="C70" i="10"/>
  <c r="C69" i="10"/>
  <c r="C67" i="10"/>
  <c r="C66" i="10"/>
  <c r="C64" i="10"/>
  <c r="C63" i="10"/>
  <c r="C62" i="10"/>
  <c r="C61" i="10"/>
  <c r="C56" i="10"/>
  <c r="C55" i="10"/>
  <c r="C54" i="10"/>
  <c r="C45" i="10" l="1"/>
  <c r="C46" i="10"/>
  <c r="C43" i="10"/>
  <c r="C42" i="10"/>
  <c r="C37" i="10"/>
  <c r="C38" i="10"/>
  <c r="C39" i="10"/>
  <c r="C40" i="10"/>
  <c r="C36" i="10"/>
  <c r="C32" i="10"/>
  <c r="C31" i="10"/>
  <c r="C30" i="10"/>
  <c r="C27" i="10"/>
  <c r="C17" i="10"/>
  <c r="C18" i="10"/>
  <c r="C19" i="10"/>
  <c r="C20" i="10"/>
  <c r="C21" i="10"/>
  <c r="C22" i="10"/>
  <c r="C23" i="10"/>
  <c r="C24" i="10"/>
  <c r="C25" i="10"/>
  <c r="C13" i="10"/>
  <c r="C14" i="10"/>
  <c r="C12" i="10"/>
</calcChain>
</file>

<file path=xl/sharedStrings.xml><?xml version="1.0" encoding="utf-8"?>
<sst xmlns="http://schemas.openxmlformats.org/spreadsheetml/2006/main" count="411" uniqueCount="396">
  <si>
    <t/>
  </si>
  <si>
    <t>Schweizerische Eidgenossenschaft
Eidgenössisches Departement des Inneren EDI
Bundesamt für Lebensmittelsicherheit und Veterinärwesen</t>
  </si>
  <si>
    <t>n</t>
  </si>
  <si>
    <t>g</t>
  </si>
  <si>
    <t>P75</t>
  </si>
  <si>
    <t>Couscous</t>
  </si>
  <si>
    <t>Tofu</t>
  </si>
  <si>
    <t>Margarine</t>
  </si>
  <si>
    <t>P10</t>
  </si>
  <si>
    <t>P97.5</t>
  </si>
  <si>
    <t>P99</t>
  </si>
  <si>
    <t>Aubergine</t>
  </si>
  <si>
    <t>Avocado</t>
  </si>
  <si>
    <t>Broccoli</t>
  </si>
  <si>
    <t>Kohlrabi</t>
  </si>
  <si>
    <t>Romanesco</t>
  </si>
  <si>
    <t>Sauerkraut</t>
  </si>
  <si>
    <t>Bulgur</t>
  </si>
  <si>
    <t>Quinoa</t>
  </si>
  <si>
    <t>Guacamole</t>
  </si>
  <si>
    <t>Mayonnaise</t>
  </si>
  <si>
    <t>Oregano</t>
  </si>
  <si>
    <t>Clementine</t>
  </si>
  <si>
    <t>Mango</t>
  </si>
  <si>
    <t>P95</t>
  </si>
  <si>
    <t>Espresso</t>
  </si>
  <si>
    <t>Falafel</t>
  </si>
  <si>
    <t>Surimi</t>
  </si>
  <si>
    <r>
      <t xml:space="preserve">Pangasius </t>
    </r>
    <r>
      <rPr>
        <i/>
        <sz val="8"/>
        <rFont val="HelveticaNeue Condensed"/>
      </rPr>
      <t>(Pangasius spp.)</t>
    </r>
  </si>
  <si>
    <t xml:space="preserve">Cranberry </t>
  </si>
  <si>
    <t>%</t>
  </si>
  <si>
    <t xml:space="preserve">P5 </t>
  </si>
  <si>
    <t>National Nutrition Survey menuCH 2014-15</t>
  </si>
  <si>
    <t>Commodities</t>
  </si>
  <si>
    <t>Non alcoholic beverages</t>
  </si>
  <si>
    <t xml:space="preserve">Energy, isotonic and soft drinks </t>
  </si>
  <si>
    <t>Energy drink</t>
  </si>
  <si>
    <t>Isotonic drink</t>
  </si>
  <si>
    <t xml:space="preserve">Soft drink </t>
  </si>
  <si>
    <t xml:space="preserve">Fruit and vegetable juices </t>
  </si>
  <si>
    <t>Fruit juices</t>
  </si>
  <si>
    <t>Pineapple juice</t>
  </si>
  <si>
    <t>Apple juice</t>
  </si>
  <si>
    <t>Grapefruit juice</t>
  </si>
  <si>
    <t>Multifruit juice</t>
  </si>
  <si>
    <t>Multivitamin juice</t>
  </si>
  <si>
    <t xml:space="preserve">Orange juice </t>
  </si>
  <si>
    <t>Cranberry juice</t>
  </si>
  <si>
    <t>Grape juice</t>
  </si>
  <si>
    <t>Lemon juice</t>
  </si>
  <si>
    <t>Vegetable juices</t>
  </si>
  <si>
    <t xml:space="preserve">Tomato juice </t>
  </si>
  <si>
    <t xml:space="preserve">Smoothie </t>
  </si>
  <si>
    <t xml:space="preserve">Dealcoholised beverages </t>
  </si>
  <si>
    <t>Alcohol-free beer</t>
  </si>
  <si>
    <t>Alcohol-free apple cider</t>
  </si>
  <si>
    <t>Alcohol-free wine</t>
  </si>
  <si>
    <t>Coffee and tea</t>
  </si>
  <si>
    <t xml:space="preserve">Fruit and herbal tea </t>
  </si>
  <si>
    <t xml:space="preserve">Coffee </t>
  </si>
  <si>
    <t>Coffee, decaffeinated</t>
  </si>
  <si>
    <t>Black coffee</t>
  </si>
  <si>
    <t>Tea</t>
  </si>
  <si>
    <t>Green tea</t>
  </si>
  <si>
    <t>Black tea</t>
  </si>
  <si>
    <t xml:space="preserve">Water </t>
  </si>
  <si>
    <t>Tap water</t>
  </si>
  <si>
    <t xml:space="preserve">Mineral water </t>
  </si>
  <si>
    <t>Alcoholic beverages</t>
  </si>
  <si>
    <t xml:space="preserve">Alcoholic beverages (e.g. punches, cocktails, long drinks) </t>
  </si>
  <si>
    <t>Beer</t>
  </si>
  <si>
    <t xml:space="preserve">Liqueurs and bitters </t>
  </si>
  <si>
    <t xml:space="preserve">Porto, Sherry and other fortified wines </t>
  </si>
  <si>
    <t xml:space="preserve">Spirits and brandy </t>
  </si>
  <si>
    <t>Wine</t>
  </si>
  <si>
    <t>Wine, rosé</t>
  </si>
  <si>
    <t>Wine, red</t>
  </si>
  <si>
    <t>Wine, white</t>
  </si>
  <si>
    <t>Eggs</t>
  </si>
  <si>
    <t xml:space="preserve">Energy and protein rich products </t>
  </si>
  <si>
    <t xml:space="preserve">Oils and fats </t>
  </si>
  <si>
    <t>Cooking fat</t>
  </si>
  <si>
    <t>Butter</t>
  </si>
  <si>
    <t>Coconut fat</t>
  </si>
  <si>
    <t>Vegetable oils</t>
  </si>
  <si>
    <t>Walnut oil</t>
  </si>
  <si>
    <t>Groundnut oil</t>
  </si>
  <si>
    <t xml:space="preserve">Deep-frying oil </t>
  </si>
  <si>
    <t xml:space="preserve">Pumpkin seed oil </t>
  </si>
  <si>
    <t>Flax oil</t>
  </si>
  <si>
    <t>Olive oil</t>
  </si>
  <si>
    <t>Rapeseed oil</t>
  </si>
  <si>
    <t>Sesame oil</t>
  </si>
  <si>
    <t>Sunflower oil</t>
  </si>
  <si>
    <t>Fish</t>
  </si>
  <si>
    <t>Cod</t>
  </si>
  <si>
    <r>
      <t>Perch</t>
    </r>
    <r>
      <rPr>
        <i/>
        <sz val="8"/>
        <rFont val="HelveticaNeue Condensed"/>
      </rPr>
      <t xml:space="preserve"> (Perca fluviatilis)</t>
    </r>
  </si>
  <si>
    <r>
      <t xml:space="preserve">Fera </t>
    </r>
    <r>
      <rPr>
        <i/>
        <sz val="8"/>
        <rFont val="HelveticaNeue Condensed"/>
      </rPr>
      <t>(Coregonus spp.)</t>
    </r>
  </si>
  <si>
    <t>Trout</t>
  </si>
  <si>
    <r>
      <t xml:space="preserve">Gilt-head bream </t>
    </r>
    <r>
      <rPr>
        <i/>
        <sz val="8"/>
        <rFont val="HelveticaNeue Condensed"/>
      </rPr>
      <t>(Sparus aurata)</t>
    </r>
  </si>
  <si>
    <t xml:space="preserve">Salmon </t>
  </si>
  <si>
    <r>
      <t xml:space="preserve">Anchovies </t>
    </r>
    <r>
      <rPr>
        <i/>
        <sz val="8"/>
        <rFont val="HelveticaNeue Condensed"/>
      </rPr>
      <t>(Engraulis spp.)</t>
    </r>
  </si>
  <si>
    <r>
      <t xml:space="preserve">Sardine </t>
    </r>
    <r>
      <rPr>
        <i/>
        <sz val="8"/>
        <rFont val="HelveticaNeue Condensed"/>
      </rPr>
      <t>(Sardina pilchardus)</t>
    </r>
  </si>
  <si>
    <r>
      <t>Tuna</t>
    </r>
    <r>
      <rPr>
        <i/>
        <sz val="8"/>
        <rFont val="HelveticaNeue Condensed"/>
      </rPr>
      <t xml:space="preserve"> (Thunnus spp.)</t>
    </r>
  </si>
  <si>
    <t>Fish products</t>
  </si>
  <si>
    <t xml:space="preserve">Crumbed fish </t>
  </si>
  <si>
    <t xml:space="preserve">Crustaceans </t>
  </si>
  <si>
    <t>Mussels</t>
  </si>
  <si>
    <t xml:space="preserve">Calamari </t>
  </si>
  <si>
    <t xml:space="preserve">Meat, meat products and meat substitutes </t>
  </si>
  <si>
    <t xml:space="preserve">Meat excluding poultry </t>
  </si>
  <si>
    <t>Veal</t>
  </si>
  <si>
    <t>Rabbit</t>
  </si>
  <si>
    <t>Lamb</t>
  </si>
  <si>
    <t xml:space="preserve">Horsemeat </t>
  </si>
  <si>
    <t>Beef</t>
  </si>
  <si>
    <t>Pork</t>
  </si>
  <si>
    <t xml:space="preserve">Meat substitutes </t>
  </si>
  <si>
    <t>Meat products</t>
  </si>
  <si>
    <t xml:space="preserve">Poultry </t>
  </si>
  <si>
    <t>Duck</t>
  </si>
  <si>
    <t>Chicken</t>
  </si>
  <si>
    <t>Turkey</t>
  </si>
  <si>
    <t>Offal</t>
  </si>
  <si>
    <t xml:space="preserve">Game </t>
  </si>
  <si>
    <t>Fruits and berries</t>
  </si>
  <si>
    <t>Berries</t>
  </si>
  <si>
    <t>Blackberry</t>
  </si>
  <si>
    <t>Strawberry</t>
  </si>
  <si>
    <t>Blueberry</t>
  </si>
  <si>
    <t>Raspberry</t>
  </si>
  <si>
    <t xml:space="preserve">Redcurrant </t>
  </si>
  <si>
    <t xml:space="preserve">Lingonberry  </t>
  </si>
  <si>
    <t xml:space="preserve">Fruits </t>
  </si>
  <si>
    <t xml:space="preserve">Pineapple </t>
  </si>
  <si>
    <t xml:space="preserve">Apple  </t>
  </si>
  <si>
    <t>Apricot</t>
  </si>
  <si>
    <t>Banana</t>
  </si>
  <si>
    <t xml:space="preserve">Pear  </t>
  </si>
  <si>
    <t xml:space="preserve">Date </t>
  </si>
  <si>
    <t xml:space="preserve">Fig </t>
  </si>
  <si>
    <t xml:space="preserve">Pomegranate </t>
  </si>
  <si>
    <t xml:space="preserve">Grapefruit  </t>
  </si>
  <si>
    <t xml:space="preserve">Persimmon </t>
  </si>
  <si>
    <t>Cherry</t>
  </si>
  <si>
    <t xml:space="preserve">Kiwi </t>
  </si>
  <si>
    <t>Mandarin</t>
  </si>
  <si>
    <t xml:space="preserve">Melon </t>
  </si>
  <si>
    <t xml:space="preserve">Mirabelle plum </t>
  </si>
  <si>
    <t>Nectarine</t>
  </si>
  <si>
    <t xml:space="preserve">Olive  </t>
  </si>
  <si>
    <t xml:space="preserve">Orange  </t>
  </si>
  <si>
    <t xml:space="preserve">Papaya </t>
  </si>
  <si>
    <t>Passion fruit</t>
  </si>
  <si>
    <t>Peach</t>
  </si>
  <si>
    <t>Plum</t>
  </si>
  <si>
    <t>Rhubarb</t>
  </si>
  <si>
    <t xml:space="preserve">Grape  </t>
  </si>
  <si>
    <t>Raisins (dried)</t>
  </si>
  <si>
    <t xml:space="preserve">Damson plum </t>
  </si>
  <si>
    <t xml:space="preserve">Lemon  </t>
  </si>
  <si>
    <t>Vegetables</t>
  </si>
  <si>
    <t>Algae</t>
  </si>
  <si>
    <t xml:space="preserve">Salad   </t>
  </si>
  <si>
    <t>Batavia salad</t>
  </si>
  <si>
    <t xml:space="preserve">Witloof chicory </t>
  </si>
  <si>
    <t xml:space="preserve">Red chicory </t>
  </si>
  <si>
    <t xml:space="preserve">Oak leaf lettuce </t>
  </si>
  <si>
    <t>Iceberg lettuce</t>
  </si>
  <si>
    <t xml:space="preserve">Baby leaf salad </t>
  </si>
  <si>
    <t>Head lettuce</t>
  </si>
  <si>
    <t>Cress</t>
  </si>
  <si>
    <t>Romaine lettuce</t>
  </si>
  <si>
    <t>Lollo salad</t>
  </si>
  <si>
    <t xml:space="preserve">Lamb's lettuce </t>
  </si>
  <si>
    <t xml:space="preserve">Rocket  </t>
  </si>
  <si>
    <t xml:space="preserve">Spinach </t>
  </si>
  <si>
    <t xml:space="preserve">Sugarloaf chicory </t>
  </si>
  <si>
    <t>Stalk vegetables</t>
  </si>
  <si>
    <t xml:space="preserve">Fennel </t>
  </si>
  <si>
    <t xml:space="preserve">Swiss chard </t>
  </si>
  <si>
    <t>Asparagus</t>
  </si>
  <si>
    <t xml:space="preserve">Celery </t>
  </si>
  <si>
    <t>Flower and fruiting vegetables</t>
  </si>
  <si>
    <t>Artichoke</t>
  </si>
  <si>
    <t>Bean</t>
  </si>
  <si>
    <t>Pea</t>
  </si>
  <si>
    <t>Caper</t>
  </si>
  <si>
    <t xml:space="preserve">Mangetout </t>
  </si>
  <si>
    <t xml:space="preserve">Squashes </t>
  </si>
  <si>
    <t xml:space="preserve">Sweet corn </t>
  </si>
  <si>
    <t>Red chili pepper</t>
  </si>
  <si>
    <t>Sweet pepper</t>
  </si>
  <si>
    <t xml:space="preserve">Tomato  </t>
  </si>
  <si>
    <t>Courgette</t>
  </si>
  <si>
    <t>Mixed vegetables</t>
  </si>
  <si>
    <t xml:space="preserve">Root vegetables </t>
  </si>
  <si>
    <t>Celeriac</t>
  </si>
  <si>
    <t>Horseradish</t>
  </si>
  <si>
    <t>Parsnip</t>
  </si>
  <si>
    <t>Red radish</t>
  </si>
  <si>
    <t>Beetroot</t>
  </si>
  <si>
    <t>Daikon radish</t>
  </si>
  <si>
    <t>Carrot</t>
  </si>
  <si>
    <t xml:space="preserve">Brassica vegetables </t>
  </si>
  <si>
    <t>Cauliflower</t>
  </si>
  <si>
    <t>Chinese cabbage</t>
  </si>
  <si>
    <t>Brussel sprout</t>
  </si>
  <si>
    <t>Red cabbage</t>
  </si>
  <si>
    <t>White cabbage</t>
  </si>
  <si>
    <t>Savoy cabbage</t>
  </si>
  <si>
    <t>Mushrooms</t>
  </si>
  <si>
    <t xml:space="preserve">Button mushroom </t>
  </si>
  <si>
    <t xml:space="preserve">Bolete </t>
  </si>
  <si>
    <t>Sprouts</t>
  </si>
  <si>
    <t>Bamboo shoot</t>
  </si>
  <si>
    <t>Soy bean sprout</t>
  </si>
  <si>
    <t>Bulb vegetables</t>
  </si>
  <si>
    <t>Spring onion/scallion</t>
  </si>
  <si>
    <t>Garlic</t>
  </si>
  <si>
    <t>Leek</t>
  </si>
  <si>
    <t>Shallot</t>
  </si>
  <si>
    <t xml:space="preserve">Pearl onion </t>
  </si>
  <si>
    <t xml:space="preserve">Onion </t>
  </si>
  <si>
    <t xml:space="preserve">Bread and extended-life bakery products </t>
  </si>
  <si>
    <t xml:space="preserve">Bread  </t>
  </si>
  <si>
    <t>Spelt bread</t>
  </si>
  <si>
    <t>Potato bread</t>
  </si>
  <si>
    <t>Cornbread</t>
  </si>
  <si>
    <t>Rye bread</t>
  </si>
  <si>
    <t>Wheat bread</t>
  </si>
  <si>
    <t xml:space="preserve">Extended-life bakery products </t>
  </si>
  <si>
    <t>Crispbread</t>
  </si>
  <si>
    <t xml:space="preserve">Rusk </t>
  </si>
  <si>
    <t xml:space="preserve">Cereals and other grains </t>
  </si>
  <si>
    <t>Buckwheat</t>
  </si>
  <si>
    <t xml:space="preserve">Spelt  </t>
  </si>
  <si>
    <t xml:space="preserve">Oat </t>
  </si>
  <si>
    <t>Millet</t>
  </si>
  <si>
    <t xml:space="preserve">Cornmeal, polenta </t>
  </si>
  <si>
    <t>Rice</t>
  </si>
  <si>
    <t>Soya</t>
  </si>
  <si>
    <t xml:space="preserve">Wheat  </t>
  </si>
  <si>
    <t xml:space="preserve">Pasta </t>
  </si>
  <si>
    <t>Breakfast cereals</t>
  </si>
  <si>
    <t>Dough and pastry (e.g. puff pastry, bread dough, shortcrust, pizza dough)</t>
  </si>
  <si>
    <t>Legumes</t>
  </si>
  <si>
    <t>Bean seeds</t>
  </si>
  <si>
    <t>Chickpeas</t>
  </si>
  <si>
    <t>Lentils</t>
  </si>
  <si>
    <t>Potatoes and other tubers</t>
  </si>
  <si>
    <t xml:space="preserve">Potato  </t>
  </si>
  <si>
    <t>Cassava</t>
  </si>
  <si>
    <t xml:space="preserve">French fries </t>
  </si>
  <si>
    <t>Rosti</t>
  </si>
  <si>
    <t xml:space="preserve">Milk, dairy products and dairy substitutes </t>
  </si>
  <si>
    <t>Milk based dessert</t>
  </si>
  <si>
    <t>Cheese</t>
  </si>
  <si>
    <t>Milk and milk beverages</t>
  </si>
  <si>
    <t xml:space="preserve">Yoghurt </t>
  </si>
  <si>
    <t xml:space="preserve">Milk </t>
  </si>
  <si>
    <t xml:space="preserve">Skim milk </t>
  </si>
  <si>
    <t xml:space="preserve">Milk drink </t>
  </si>
  <si>
    <t xml:space="preserve">Whole milk </t>
  </si>
  <si>
    <t>Milk beverages</t>
  </si>
  <si>
    <t xml:space="preserve">Yoghurt drink </t>
  </si>
  <si>
    <t xml:space="preserve">Milk-based beverage (ready to drink) </t>
  </si>
  <si>
    <t>Dairy substitutes</t>
  </si>
  <si>
    <t>Coconut milk</t>
  </si>
  <si>
    <t>Rice drink</t>
  </si>
  <si>
    <t xml:space="preserve">Soya yoghurt alternative </t>
  </si>
  <si>
    <t xml:space="preserve">Soya drink </t>
  </si>
  <si>
    <t>Cream and coffee creamer</t>
  </si>
  <si>
    <t>Half-fat cream</t>
  </si>
  <si>
    <t xml:space="preserve">Coffee creamer </t>
  </si>
  <si>
    <t>Half-fat cream for sauces</t>
  </si>
  <si>
    <t>Sour cream</t>
  </si>
  <si>
    <t xml:space="preserve">Full-fat cream </t>
  </si>
  <si>
    <t xml:space="preserve">Ice cream </t>
  </si>
  <si>
    <t xml:space="preserve">Sorbet and water ice </t>
  </si>
  <si>
    <t xml:space="preserve">Milk based ice cream </t>
  </si>
  <si>
    <t xml:space="preserve">Nuts and seeds (incl. spreads) </t>
  </si>
  <si>
    <t xml:space="preserve">Walnut </t>
  </si>
  <si>
    <t>Cashew nut</t>
  </si>
  <si>
    <t xml:space="preserve">Peanut  </t>
  </si>
  <si>
    <t>Peanut butter</t>
  </si>
  <si>
    <t>Hazelnut</t>
  </si>
  <si>
    <t>Chestnut</t>
  </si>
  <si>
    <t>Mixed seeds</t>
  </si>
  <si>
    <t xml:space="preserve">Coconut </t>
  </si>
  <si>
    <t>Pumpkin seeds</t>
  </si>
  <si>
    <t xml:space="preserve">Flax seeds </t>
  </si>
  <si>
    <t>Almond</t>
  </si>
  <si>
    <t>Mixed nuts</t>
  </si>
  <si>
    <t>Pecan nut</t>
  </si>
  <si>
    <t>Pine nuts</t>
  </si>
  <si>
    <t>Pistachio</t>
  </si>
  <si>
    <t>Sesame paste</t>
  </si>
  <si>
    <t>Sesame seeds</t>
  </si>
  <si>
    <t xml:space="preserve">Sunflower seeds </t>
  </si>
  <si>
    <t>Savoury snacks</t>
  </si>
  <si>
    <t xml:space="preserve">Chips </t>
  </si>
  <si>
    <t xml:space="preserve">Soups and broths </t>
  </si>
  <si>
    <t xml:space="preserve">Broth </t>
  </si>
  <si>
    <t>Broccoli soup</t>
  </si>
  <si>
    <t xml:space="preserve">Meat soup </t>
  </si>
  <si>
    <t>Vegetable soup</t>
  </si>
  <si>
    <t>Barley soup</t>
  </si>
  <si>
    <t>Potato soup</t>
  </si>
  <si>
    <t xml:space="preserve">Pumpkin soup </t>
  </si>
  <si>
    <t xml:space="preserve">Leek soup </t>
  </si>
  <si>
    <t>Minestrone</t>
  </si>
  <si>
    <t xml:space="preserve">Asiatic noodle soup </t>
  </si>
  <si>
    <t>Mushroom soup</t>
  </si>
  <si>
    <t>Carrot soup</t>
  </si>
  <si>
    <t xml:space="preserve">Cream of asparagus soup </t>
  </si>
  <si>
    <t xml:space="preserve">Tomato soup </t>
  </si>
  <si>
    <t xml:space="preserve">Sweets </t>
  </si>
  <si>
    <t>Honey</t>
  </si>
  <si>
    <t>Jam</t>
  </si>
  <si>
    <t xml:space="preserve">Syrup (concentrated) </t>
  </si>
  <si>
    <t>Chocolate sweets</t>
  </si>
  <si>
    <t>Chocolate spreads</t>
  </si>
  <si>
    <t>Dark chocolate bar</t>
  </si>
  <si>
    <t>Chocolate/cacao powder</t>
  </si>
  <si>
    <t xml:space="preserve">Cacao powder </t>
  </si>
  <si>
    <t>Milk chocolate bar</t>
  </si>
  <si>
    <t>Chocolate bar</t>
  </si>
  <si>
    <t>Filled chocolate bar</t>
  </si>
  <si>
    <t>White chocolate bar</t>
  </si>
  <si>
    <t xml:space="preserve">Sugar </t>
  </si>
  <si>
    <t xml:space="preserve">Seasonings, spices, herb and sauces </t>
  </si>
  <si>
    <t xml:space="preserve">Vinegar and condiments </t>
  </si>
  <si>
    <t>Balsamic vinegar</t>
  </si>
  <si>
    <t>Apple vinegar</t>
  </si>
  <si>
    <t>Herb vinegar</t>
  </si>
  <si>
    <t xml:space="preserve">Salt </t>
  </si>
  <si>
    <t>Mustard</t>
  </si>
  <si>
    <t xml:space="preserve">Wine vinegar </t>
  </si>
  <si>
    <t>Spices, herb and flavourings</t>
  </si>
  <si>
    <t>Basil</t>
  </si>
  <si>
    <t>Chili powder</t>
  </si>
  <si>
    <t>Curry powder</t>
  </si>
  <si>
    <t>Mixed spices</t>
  </si>
  <si>
    <t>Ginger</t>
  </si>
  <si>
    <t>Herb mix</t>
  </si>
  <si>
    <t>Nutmeg</t>
  </si>
  <si>
    <t>Paprika powder</t>
  </si>
  <si>
    <t>Parsley</t>
  </si>
  <si>
    <t>Pepper</t>
  </si>
  <si>
    <t>Rosemary</t>
  </si>
  <si>
    <t>Sage</t>
  </si>
  <si>
    <t>Chives</t>
  </si>
  <si>
    <t>Thyme</t>
  </si>
  <si>
    <t xml:space="preserve">Cinnamon </t>
  </si>
  <si>
    <t>Savoury sauces</t>
  </si>
  <si>
    <t>Dipping sauce</t>
  </si>
  <si>
    <t>Salad dressing</t>
  </si>
  <si>
    <t xml:space="preserve">Tartar sauce </t>
  </si>
  <si>
    <t>Tomato sauce</t>
  </si>
  <si>
    <r>
      <t xml:space="preserve">Percentage </t>
    </r>
    <r>
      <rPr>
        <vertAlign val="superscript"/>
        <sz val="8"/>
        <rFont val="HelveticaNeue Condensed"/>
      </rPr>
      <t>4)</t>
    </r>
  </si>
  <si>
    <t>Mean</t>
  </si>
  <si>
    <t xml:space="preserve">Standard deviation </t>
  </si>
  <si>
    <t xml:space="preserve">Median </t>
  </si>
  <si>
    <r>
      <t xml:space="preserve">Milk coffee
</t>
    </r>
    <r>
      <rPr>
        <i/>
        <sz val="8"/>
        <rFont val="HelveticaNeue Condensed"/>
      </rPr>
      <t>As well as cappucino, latte and latte macchiato.</t>
    </r>
  </si>
  <si>
    <r>
      <t xml:space="preserve">Mixed coffee drink, ready-to-drink
</t>
    </r>
    <r>
      <rPr>
        <i/>
        <sz val="8"/>
        <rFont val="HelveticaNeue Condensed"/>
      </rPr>
      <t>Coffee-based mixed drinks to which other ingredients are added, such as milk, sugar and flavourings.</t>
    </r>
  </si>
  <si>
    <r>
      <t xml:space="preserve">Boiled sausages 
</t>
    </r>
    <r>
      <rPr>
        <i/>
        <sz val="8"/>
        <rFont val="HelveticaNeue Condensed"/>
      </rPr>
      <t>Such as Cervelat, Wienerli, veal sausage, Knackerli, Schüblig, Lyoner, Weisswurst, cold cuts, meat loaf.</t>
    </r>
  </si>
  <si>
    <r>
      <t xml:space="preserve">Dried salted beef 
</t>
    </r>
    <r>
      <rPr>
        <i/>
        <sz val="8"/>
        <rFont val="HelveticaNeue Condensed"/>
      </rPr>
      <t>Such as Bündnerfleisch.</t>
    </r>
  </si>
  <si>
    <r>
      <t xml:space="preserve">Meat preparations 
</t>
    </r>
    <r>
      <rPr>
        <i/>
        <sz val="8"/>
        <rFont val="HelveticaNeue Condensed"/>
      </rPr>
      <t>Such as terrine, pâté, saltimbocca.</t>
    </r>
  </si>
  <si>
    <r>
      <t>Cooked sausages 
S</t>
    </r>
    <r>
      <rPr>
        <i/>
        <sz val="8"/>
        <rFont val="HelveticaNeue Condensed"/>
      </rPr>
      <t>uch as corned beef, Streichleberwurst, andouillettes.</t>
    </r>
  </si>
  <si>
    <r>
      <t xml:space="preserve">Raw cured meats 
</t>
    </r>
    <r>
      <rPr>
        <i/>
        <sz val="8"/>
        <rFont val="HelveticaNeue Condensed"/>
      </rPr>
      <t>Such as Rohschinken.</t>
    </r>
  </si>
  <si>
    <r>
      <t xml:space="preserve">Cooked charcuterie products 
</t>
    </r>
    <r>
      <rPr>
        <i/>
        <sz val="8"/>
        <rFont val="HelveticaNeue Condensed"/>
      </rPr>
      <t>Such as saucisson, Landjäger, salami.</t>
    </r>
  </si>
  <si>
    <r>
      <t xml:space="preserve">Cucumber
</t>
    </r>
    <r>
      <rPr>
        <i/>
        <sz val="8"/>
        <rFont val="HelveticaNeue Condensed"/>
      </rPr>
      <t>Including gherkins.</t>
    </r>
  </si>
  <si>
    <r>
      <t xml:space="preserve">Cereals and cereal products 
</t>
    </r>
    <r>
      <rPr>
        <i/>
        <sz val="8"/>
        <rFont val="HelveticaNeue Condensed"/>
      </rPr>
      <t>Includes cereals such as cereal products, e.g. grains, semolina, flakes, flour.</t>
    </r>
  </si>
  <si>
    <r>
      <t xml:space="preserve">Cream cheese
</t>
    </r>
    <r>
      <rPr>
        <i/>
        <sz val="8"/>
        <rFont val="HelveticaNeue Condensed"/>
      </rPr>
      <t>Such as mascarpone, mozzarella, cheese spread.</t>
    </r>
  </si>
  <si>
    <r>
      <t xml:space="preserve">Hard and semi-hard cheese 
</t>
    </r>
    <r>
      <rPr>
        <i/>
        <sz val="8"/>
        <rFont val="HelveticaNeue Condensed"/>
      </rPr>
      <t xml:space="preserve">Such as Emmental, Gruyère, Grillkäse, Parmesan, raclette cheese, cheddar. </t>
    </r>
  </si>
  <si>
    <r>
      <t xml:space="preserve">Soft cheese
</t>
    </r>
    <r>
      <rPr>
        <i/>
        <sz val="8"/>
        <rFont val="HelveticaNeue Condensed"/>
      </rPr>
      <t>Such as feta, brie, camembert, gorgonzola, cream cheese.</t>
    </r>
  </si>
  <si>
    <r>
      <t xml:space="preserve">Sweet pastry
</t>
    </r>
    <r>
      <rPr>
        <i/>
        <sz val="8"/>
        <rFont val="HelveticaNeue Condensed"/>
      </rPr>
      <t xml:space="preserve">Such as cakes, pies, tarts, flans, patisserie. </t>
    </r>
  </si>
  <si>
    <r>
      <t xml:space="preserve">Non chocolate sweets 
</t>
    </r>
    <r>
      <rPr>
        <i/>
        <sz val="8"/>
        <rFont val="HelveticaNeue Condensed"/>
      </rPr>
      <t xml:space="preserve">Such as bonbons, candied fruit, cereal bars, chewing gum, marzipan. </t>
    </r>
  </si>
  <si>
    <t>Abbreviation: P, percentile</t>
  </si>
  <si>
    <t xml:space="preserve">1) Mean, standard deviation, median and percentiles are weighted by gender, age, marital status, main Swiss regions, household size, nationality, season and day of the week. </t>
  </si>
  <si>
    <t>2) The two interviews per participant were pre-averaged, reducing the sample size from 4142 to 2057. Only participants with two interviews were considered. Calculations are based on all participants.</t>
  </si>
  <si>
    <t>3) Number of persons consuming the foods.</t>
  </si>
  <si>
    <t xml:space="preserve">4) Percentage of persons consuming the foods. </t>
  </si>
  <si>
    <t xml:space="preserve">Source: FSVO, National Nutrition Survey menuCH 2014-15 </t>
  </si>
  <si>
    <r>
      <t>Cooked cured meats
S</t>
    </r>
    <r>
      <rPr>
        <i/>
        <sz val="8"/>
        <rFont val="HelveticaNeue Condensed"/>
      </rPr>
      <t xml:space="preserve">uch as hams. </t>
    </r>
  </si>
  <si>
    <r>
      <t xml:space="preserve">Survey 
participants </t>
    </r>
    <r>
      <rPr>
        <vertAlign val="superscript"/>
        <sz val="8"/>
        <rFont val="HelveticaNeue Condensed"/>
      </rPr>
      <t>3)</t>
    </r>
    <r>
      <rPr>
        <sz val="8"/>
        <rFont val="HelveticaNeue Condensed"/>
      </rPr>
      <t xml:space="preserve">
(</t>
    </r>
    <r>
      <rPr>
        <b/>
        <sz val="8"/>
        <rFont val="HelveticaNeue Condensed"/>
      </rPr>
      <t>N = 2057</t>
    </r>
    <r>
      <rPr>
        <sz val="8"/>
        <rFont val="HelveticaNeue Condensed"/>
      </rPr>
      <t xml:space="preserve">) </t>
    </r>
  </si>
  <si>
    <t>Fats</t>
  </si>
  <si>
    <r>
      <t xml:space="preserve">Usual (= chronic) Food consumption ‒ consumers only
</t>
    </r>
    <r>
      <rPr>
        <sz val="9"/>
        <rFont val="Helveti"/>
      </rPr>
      <t xml:space="preserve">Daily food consumption in gram (mean, standard deviation, median, percentiles) </t>
    </r>
    <r>
      <rPr>
        <vertAlign val="superscript"/>
        <sz val="9"/>
        <rFont val="Helveti"/>
      </rPr>
      <t>1,2)</t>
    </r>
    <r>
      <rPr>
        <b/>
        <sz val="16"/>
        <rFont val="Arial"/>
        <family val="2"/>
      </rPr>
      <t xml:space="preserve">
</t>
    </r>
    <r>
      <rPr>
        <b/>
        <sz val="12"/>
        <rFont val="Arial"/>
        <family val="2"/>
      </rPr>
      <t xml:space="preserve">Version 2.0 </t>
    </r>
    <r>
      <rPr>
        <b/>
        <sz val="16"/>
        <rFont val="Arial"/>
        <family val="2"/>
      </rPr>
      <t xml:space="preserve">
</t>
    </r>
    <r>
      <rPr>
        <b/>
        <sz val="10"/>
        <color rgb="FF009900"/>
        <rFont val="Arial"/>
        <family val="2"/>
      </rPr>
      <t>(Corrigendum in green)</t>
    </r>
  </si>
  <si>
    <r>
      <t>Survey 2014/2015 among the adult population (15-</t>
    </r>
    <r>
      <rPr>
        <sz val="9"/>
        <color rgb="FF009900"/>
        <rFont val="HelveticaNeue Condensed"/>
      </rPr>
      <t>75</t>
    </r>
    <r>
      <rPr>
        <sz val="9"/>
        <color indexed="8"/>
        <rFont val="HelveticaNeue Condensed"/>
      </rPr>
      <t xml:space="preserve"> years) </t>
    </r>
  </si>
  <si>
    <r>
      <t>Savoury pastries</t>
    </r>
    <r>
      <rPr>
        <vertAlign val="superscript"/>
        <sz val="8"/>
        <rFont val="HelveticaNeue Condensed"/>
      </rPr>
      <t>5)</t>
    </r>
    <r>
      <rPr>
        <sz val="8"/>
        <color rgb="FF009900"/>
        <rFont val="HelveticaNeue Condensed"/>
      </rPr>
      <t xml:space="preserve">
</t>
    </r>
    <r>
      <rPr>
        <i/>
        <sz val="8"/>
        <color rgb="FF009900"/>
        <rFont val="HelveticaNeue Condensed"/>
      </rPr>
      <t>Such as aperitif snacks or canapes, savoury sandwiches or filled rolls, croissants, tartlets, quiches.</t>
    </r>
  </si>
  <si>
    <r>
      <t>Information:</t>
    </r>
    <r>
      <rPr>
        <sz val="8"/>
        <color rgb="FF009900"/>
        <rFont val="HelveticaNeue Condensed"/>
      </rPr>
      <t xml:space="preserve"> ernaehrung@blv.admin.ch</t>
    </r>
  </si>
  <si>
    <t>5) These values are currently under review</t>
  </si>
  <si>
    <t xml:space="preserve">Citation: Food consumption data from the First Swiss National Nutrition Survey menuCH 2014-15, Matthes K., Floris J., Bender N., Staub K., 2021. (Contract Nr. 714001838).  </t>
  </si>
  <si>
    <t>Fish and shellfish</t>
  </si>
  <si>
    <t>Shellfish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</si>
</sst>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"/>
    <numFmt numFmtId="165" formatCode="##0"/>
  </numFmts>
  <fonts count="36">
    <font>
      <sz val="11"/>
      <color theme="1"/>
      <name val="Arial"/>
      <family val="2"/>
    </font>
    <font>
      <sz val="9"/>
      <color indexed="8"/>
      <name val="HelveticaNeue Condensed"/>
    </font>
    <font>
      <sz val="8"/>
      <color indexed="8"/>
      <name val="HelveticaNeue Condensed"/>
    </font>
    <font>
      <b/>
      <sz val="8"/>
      <color indexed="8"/>
      <name val="HelveticaNeue Condensed"/>
    </font>
    <font>
      <sz val="8"/>
      <color indexed="23"/>
      <name val="HelveticaNeue Condensed"/>
    </font>
    <font>
      <sz val="8"/>
      <name val="HelveticaNeue Condensed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sz val="9"/>
      <name val="Helveti"/>
    </font>
    <font>
      <sz val="12"/>
      <color theme="1"/>
      <name val="Calibri"/>
      <family val="2"/>
      <scheme val="minor"/>
    </font>
    <font>
      <b/>
      <sz val="8"/>
      <name val="HelveticaNeue Condensed"/>
    </font>
    <font>
      <i/>
      <sz val="8"/>
      <name val="HelveticaNeue Condensed"/>
    </font>
    <font>
      <vertAlign val="superscript"/>
      <sz val="9"/>
      <name val="Helveti"/>
    </font>
    <font>
      <vertAlign val="superscript"/>
      <sz val="8"/>
      <name val="HelveticaNeue Condensed"/>
    </font>
    <font>
      <b/>
      <sz val="12"/>
      <name val="Arial"/>
      <family val="2"/>
    </font>
    <font>
      <b/>
      <sz val="10"/>
      <color rgb="FF009900"/>
      <name val="Arial"/>
      <family val="2"/>
    </font>
    <font>
      <sz val="9"/>
      <color rgb="FF009900"/>
      <name val="HelveticaNeue Condensed"/>
    </font>
    <font>
      <b/>
      <sz val="8"/>
      <color rgb="FF009900"/>
      <name val="HelveticaNeue Condensed"/>
    </font>
    <font>
      <sz val="8"/>
      <color rgb="FF009900"/>
      <name val="HelveticaNeue Condensed"/>
    </font>
    <font>
      <i/>
      <sz val="8"/>
      <color rgb="FF009900"/>
      <name val="HelveticaNeue Condensed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FFFFFF"/>
      </top>
      <bottom style="thin">
        <color rgb="FF80808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5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1" applyNumberFormat="0" applyAlignment="0" applyProtection="0"/>
    <xf numFmtId="0" fontId="9" fillId="9" borderId="2" applyNumberFormat="0" applyAlignment="0" applyProtection="0"/>
    <xf numFmtId="0" fontId="10" fillId="10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6" fillId="13" borderId="4" applyNumberFormat="0" applyFont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5" borderId="9" applyNumberFormat="0" applyAlignment="0" applyProtection="0"/>
    <xf numFmtId="0" fontId="25" fillId="0" borderId="0"/>
  </cellStyleXfs>
  <cellXfs count="62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16" borderId="10" xfId="0" applyNumberFormat="1" applyFont="1" applyFill="1" applyBorder="1" applyAlignment="1" applyProtection="1">
      <alignment horizontal="right" wrapText="1" indent="1"/>
    </xf>
    <xf numFmtId="0" fontId="2" fillId="16" borderId="12" xfId="0" applyNumberFormat="1" applyFont="1" applyFill="1" applyBorder="1" applyAlignment="1" applyProtection="1">
      <alignment horizontal="center" vertical="center" wrapText="1"/>
    </xf>
    <xf numFmtId="0" fontId="2" fillId="16" borderId="0" xfId="0" applyNumberFormat="1" applyFont="1" applyFill="1" applyBorder="1" applyAlignment="1" applyProtection="1">
      <alignment horizontal="center" vertical="center" wrapText="1"/>
    </xf>
    <xf numFmtId="0" fontId="2" fillId="16" borderId="13" xfId="0" applyNumberFormat="1" applyFont="1" applyFill="1" applyBorder="1" applyAlignment="1" applyProtection="1">
      <alignment horizontal="center" vertical="center" wrapText="1"/>
    </xf>
    <xf numFmtId="0" fontId="2" fillId="16" borderId="14" xfId="0" applyNumberFormat="1" applyFont="1" applyFill="1" applyBorder="1" applyAlignment="1" applyProtection="1">
      <alignment horizontal="center" vertical="center" wrapText="1"/>
    </xf>
    <xf numFmtId="164" fontId="5" fillId="16" borderId="11" xfId="0" applyNumberFormat="1" applyFont="1" applyFill="1" applyBorder="1" applyAlignment="1" applyProtection="1">
      <alignment horizontal="right" wrapText="1" indent="3"/>
    </xf>
    <xf numFmtId="0" fontId="0" fillId="17" borderId="0" xfId="0" applyNumberFormat="1" applyFont="1" applyFill="1" applyBorder="1" applyAlignment="1" applyProtection="1"/>
    <xf numFmtId="165" fontId="5" fillId="16" borderId="11" xfId="0" applyNumberFormat="1" applyFont="1" applyFill="1" applyBorder="1" applyAlignment="1" applyProtection="1">
      <alignment horizontal="right" wrapText="1" indent="3"/>
    </xf>
    <xf numFmtId="165" fontId="26" fillId="18" borderId="19" xfId="0" applyNumberFormat="1" applyFont="1" applyFill="1" applyBorder="1" applyAlignment="1" applyProtection="1">
      <alignment horizontal="right" wrapText="1" indent="3"/>
    </xf>
    <xf numFmtId="164" fontId="26" fillId="18" borderId="19" xfId="0" applyNumberFormat="1" applyFont="1" applyFill="1" applyBorder="1" applyAlignment="1" applyProtection="1">
      <alignment horizontal="right" wrapText="1" indent="3"/>
    </xf>
    <xf numFmtId="165" fontId="26" fillId="17" borderId="19" xfId="0" applyNumberFormat="1" applyFont="1" applyFill="1" applyBorder="1" applyAlignment="1" applyProtection="1">
      <alignment horizontal="right" wrapText="1" indent="3"/>
    </xf>
    <xf numFmtId="164" fontId="26" fillId="17" borderId="19" xfId="0" applyNumberFormat="1" applyFont="1" applyFill="1" applyBorder="1" applyAlignment="1" applyProtection="1">
      <alignment horizontal="right" wrapText="1" indent="3"/>
    </xf>
    <xf numFmtId="0" fontId="2" fillId="16" borderId="20" xfId="0" applyNumberFormat="1" applyFont="1" applyFill="1" applyBorder="1" applyAlignment="1" applyProtection="1">
      <alignment horizontal="right" wrapText="1" indent="1"/>
    </xf>
    <xf numFmtId="165" fontId="26" fillId="19" borderId="19" xfId="0" applyNumberFormat="1" applyFont="1" applyFill="1" applyBorder="1" applyAlignment="1" applyProtection="1">
      <alignment horizontal="right" wrapText="1" indent="3"/>
    </xf>
    <xf numFmtId="164" fontId="26" fillId="19" borderId="19" xfId="0" applyNumberFormat="1" applyFont="1" applyFill="1" applyBorder="1" applyAlignment="1" applyProtection="1">
      <alignment horizontal="right" wrapText="1" indent="3"/>
    </xf>
    <xf numFmtId="0" fontId="2" fillId="17" borderId="10" xfId="0" applyNumberFormat="1" applyFont="1" applyFill="1" applyBorder="1" applyAlignment="1" applyProtection="1">
      <alignment horizontal="right" wrapText="1" indent="1"/>
    </xf>
    <xf numFmtId="165" fontId="5" fillId="17" borderId="11" xfId="0" applyNumberFormat="1" applyFont="1" applyFill="1" applyBorder="1" applyAlignment="1" applyProtection="1">
      <alignment horizontal="right" wrapText="1" indent="3"/>
    </xf>
    <xf numFmtId="164" fontId="5" fillId="17" borderId="11" xfId="0" applyNumberFormat="1" applyFont="1" applyFill="1" applyBorder="1" applyAlignment="1" applyProtection="1">
      <alignment horizontal="right" wrapText="1" indent="3"/>
    </xf>
    <xf numFmtId="0" fontId="2" fillId="16" borderId="21" xfId="0" applyNumberFormat="1" applyFont="1" applyFill="1" applyBorder="1" applyAlignment="1" applyProtection="1">
      <alignment horizontal="center" vertical="center" wrapText="1"/>
    </xf>
    <xf numFmtId="0" fontId="4" fillId="16" borderId="17" xfId="0" applyNumberFormat="1" applyFont="1" applyFill="1" applyBorder="1" applyAlignment="1" applyProtection="1">
      <alignment vertical="top" wrapText="1"/>
    </xf>
    <xf numFmtId="0" fontId="23" fillId="16" borderId="18" xfId="0" applyNumberFormat="1" applyFont="1" applyFill="1" applyBorder="1" applyAlignment="1" applyProtection="1">
      <alignment vertical="top" wrapText="1"/>
    </xf>
    <xf numFmtId="0" fontId="1" fillId="16" borderId="0" xfId="0" applyNumberFormat="1" applyFont="1" applyFill="1" applyBorder="1" applyAlignment="1" applyProtection="1"/>
    <xf numFmtId="0" fontId="4" fillId="16" borderId="16" xfId="0" applyNumberFormat="1" applyFont="1" applyFill="1" applyBorder="1" applyAlignment="1" applyProtection="1">
      <alignment vertical="top" wrapText="1"/>
    </xf>
    <xf numFmtId="0" fontId="2" fillId="17" borderId="16" xfId="0" applyNumberFormat="1" applyFont="1" applyFill="1" applyBorder="1" applyAlignment="1" applyProtection="1">
      <alignment horizontal="right" wrapText="1" indent="1"/>
    </xf>
    <xf numFmtId="0" fontId="23" fillId="17" borderId="18" xfId="0" applyNumberFormat="1" applyFont="1" applyFill="1" applyBorder="1" applyAlignment="1" applyProtection="1">
      <alignment vertical="top" wrapText="1"/>
    </xf>
    <xf numFmtId="0" fontId="5" fillId="16" borderId="14" xfId="0" applyNumberFormat="1" applyFont="1" applyFill="1" applyBorder="1" applyAlignment="1" applyProtection="1">
      <alignment horizontal="center" vertical="center" wrapText="1"/>
    </xf>
    <xf numFmtId="0" fontId="4" fillId="16" borderId="18" xfId="0" applyNumberFormat="1" applyFont="1" applyFill="1" applyBorder="1" applyAlignment="1" applyProtection="1">
      <alignment vertical="top" wrapText="1"/>
    </xf>
    <xf numFmtId="0" fontId="4" fillId="16" borderId="24" xfId="0" applyNumberFormat="1" applyFont="1" applyFill="1" applyBorder="1" applyAlignment="1" applyProtection="1">
      <alignment vertical="top" wrapText="1"/>
    </xf>
    <xf numFmtId="0" fontId="5" fillId="16" borderId="0" xfId="0" applyNumberFormat="1" applyFont="1" applyFill="1" applyBorder="1" applyAlignment="1" applyProtection="1">
      <alignment wrapText="1"/>
    </xf>
    <xf numFmtId="0" fontId="0" fillId="2" borderId="25" xfId="0" applyNumberFormat="1" applyFont="1" applyFill="1" applyBorder="1" applyAlignment="1" applyProtection="1"/>
    <xf numFmtId="0" fontId="3" fillId="19" borderId="15" xfId="0" applyNumberFormat="1" applyFont="1" applyFill="1" applyBorder="1" applyAlignment="1" applyProtection="1">
      <alignment wrapText="1"/>
    </xf>
    <xf numFmtId="0" fontId="26" fillId="18" borderId="11" xfId="0" applyNumberFormat="1" applyFont="1" applyFill="1" applyBorder="1" applyAlignment="1" applyProtection="1">
      <alignment horizontal="left" wrapText="1" indent="1"/>
    </xf>
    <xf numFmtId="0" fontId="5" fillId="16" borderId="11" xfId="0" applyNumberFormat="1" applyFont="1" applyFill="1" applyBorder="1" applyAlignment="1" applyProtection="1">
      <alignment horizontal="left" wrapText="1" indent="1"/>
    </xf>
    <xf numFmtId="0" fontId="26" fillId="16" borderId="11" xfId="0" applyNumberFormat="1" applyFont="1" applyFill="1" applyBorder="1" applyAlignment="1" applyProtection="1">
      <alignment horizontal="left" wrapText="1" indent="1"/>
    </xf>
    <xf numFmtId="0" fontId="5" fillId="17" borderId="11" xfId="0" applyNumberFormat="1" applyFont="1" applyFill="1" applyBorder="1" applyAlignment="1" applyProtection="1">
      <alignment horizontal="left" wrapText="1" indent="1"/>
    </xf>
    <xf numFmtId="0" fontId="26" fillId="19" borderId="11" xfId="0" applyNumberFormat="1" applyFont="1" applyFill="1" applyBorder="1" applyAlignment="1" applyProtection="1">
      <alignment horizontal="left" wrapText="1" indent="1"/>
    </xf>
    <xf numFmtId="0" fontId="5" fillId="0" borderId="11" xfId="0" applyNumberFormat="1" applyFont="1" applyFill="1" applyBorder="1" applyAlignment="1" applyProtection="1">
      <alignment horizontal="left" wrapText="1" indent="1"/>
    </xf>
    <xf numFmtId="0" fontId="2" fillId="16" borderId="26" xfId="0" applyNumberFormat="1" applyFont="1" applyFill="1" applyBorder="1" applyAlignment="1" applyProtection="1">
      <alignment horizontal="center" vertical="center" wrapText="1"/>
    </xf>
    <xf numFmtId="0" fontId="1" fillId="17" borderId="0" xfId="0" applyNumberFormat="1" applyFont="1" applyFill="1" applyBorder="1" applyAlignment="1" applyProtection="1"/>
    <xf numFmtId="0" fontId="5" fillId="17" borderId="27" xfId="0" applyNumberFormat="1" applyFont="1" applyFill="1" applyBorder="1" applyAlignment="1" applyProtection="1">
      <alignment horizontal="center" vertical="center" wrapText="1"/>
    </xf>
    <xf numFmtId="0" fontId="5" fillId="17" borderId="22" xfId="0" applyNumberFormat="1" applyFont="1" applyFill="1" applyBorder="1" applyAlignment="1" applyProtection="1">
      <alignment horizontal="center" vertical="center" wrapText="1"/>
    </xf>
    <xf numFmtId="0" fontId="2" fillId="17" borderId="13" xfId="0" applyNumberFormat="1" applyFont="1" applyFill="1" applyBorder="1" applyAlignment="1" applyProtection="1">
      <alignment horizontal="center" vertical="center" wrapText="1"/>
    </xf>
    <xf numFmtId="0" fontId="26" fillId="17" borderId="11" xfId="0" applyNumberFormat="1" applyFont="1" applyFill="1" applyBorder="1" applyAlignment="1" applyProtection="1">
      <alignment horizontal="left" wrapText="1" indent="1"/>
    </xf>
    <xf numFmtId="0" fontId="5" fillId="17" borderId="0" xfId="0" applyNumberFormat="1" applyFont="1" applyFill="1" applyBorder="1" applyAlignment="1" applyProtection="1">
      <alignment horizontal="left" vertical="top" wrapText="1"/>
    </xf>
    <xf numFmtId="0" fontId="5" fillId="17" borderId="0" xfId="0" applyNumberFormat="1" applyFont="1" applyFill="1" applyBorder="1" applyAlignment="1" applyProtection="1">
      <alignment horizontal="left" vertical="top" wrapText="1"/>
    </xf>
    <xf numFmtId="165" fontId="5" fillId="17" borderId="19" xfId="0" applyNumberFormat="1" applyFont="1" applyFill="1" applyBorder="1" applyAlignment="1" applyProtection="1">
      <alignment horizontal="right" wrapText="1" indent="3"/>
    </xf>
    <xf numFmtId="164" fontId="5" fillId="17" borderId="19" xfId="0" applyNumberFormat="1" applyFont="1" applyFill="1" applyBorder="1" applyAlignment="1" applyProtection="1">
      <alignment horizontal="right" wrapText="1" indent="3"/>
    </xf>
    <xf numFmtId="0" fontId="1" fillId="0" borderId="0" xfId="0" applyNumberFormat="1" applyFont="1" applyFill="1" applyBorder="1" applyAlignment="1" applyProtection="1"/>
    <xf numFmtId="0" fontId="33" fillId="18" borderId="11" xfId="0" applyNumberFormat="1" applyFont="1" applyFill="1" applyBorder="1" applyAlignment="1" applyProtection="1">
      <alignment horizontal="left" wrapText="1" indent="1"/>
    </xf>
    <xf numFmtId="0" fontId="34" fillId="0" borderId="11" xfId="0" applyNumberFormat="1" applyFont="1" applyFill="1" applyBorder="1" applyAlignment="1" applyProtection="1">
      <alignment horizontal="left" wrapText="1" indent="1"/>
    </xf>
    <xf numFmtId="165" fontId="34" fillId="16" borderId="11" xfId="0" applyNumberFormat="1" applyFont="1" applyFill="1" applyBorder="1" applyAlignment="1" applyProtection="1">
      <alignment horizontal="right" wrapText="1" indent="3"/>
    </xf>
    <xf numFmtId="164" fontId="34" fillId="16" borderId="11" xfId="0" applyNumberFormat="1" applyFont="1" applyFill="1" applyBorder="1" applyAlignment="1" applyProtection="1">
      <alignment horizontal="right" wrapText="1" indent="3"/>
    </xf>
    <xf numFmtId="0" fontId="34" fillId="17" borderId="0" xfId="0" applyNumberFormat="1" applyFont="1" applyFill="1" applyBorder="1" applyAlignment="1" applyProtection="1">
      <alignment horizontal="left" vertical="top" wrapText="1"/>
    </xf>
    <xf numFmtId="0" fontId="2" fillId="17" borderId="0" xfId="0" applyNumberFormat="1" applyFont="1" applyFill="1" applyBorder="1" applyAlignment="1" applyProtection="1">
      <alignment horizontal="left" vertical="top"/>
    </xf>
    <xf numFmtId="0" fontId="26" fillId="16" borderId="25" xfId="0" applyNumberFormat="1" applyFont="1" applyFill="1" applyBorder="1" applyAlignment="1" applyProtection="1">
      <alignment horizontal="left" vertical="center" wrapText="1"/>
    </xf>
    <xf numFmtId="0" fontId="5" fillId="0" borderId="23" xfId="0" applyNumberFormat="1" applyFont="1" applyFill="1" applyBorder="1" applyAlignment="1" applyProtection="1">
      <alignment horizontal="right" wrapText="1"/>
    </xf>
    <xf numFmtId="0" fontId="5" fillId="17" borderId="0" xfId="0" applyNumberFormat="1" applyFont="1" applyFill="1" applyBorder="1" applyAlignment="1" applyProtection="1">
      <alignment horizontal="left" vertical="top" wrapText="1"/>
    </xf>
    <xf numFmtId="0" fontId="23" fillId="17" borderId="18" xfId="0" applyNumberFormat="1" applyFont="1" applyFill="1" applyBorder="1" applyAlignment="1" applyProtection="1">
      <alignment horizontal="left" vertical="top" wrapText="1"/>
    </xf>
    <xf numFmtId="0" fontId="26" fillId="19" borderId="11" xfId="0" applyFont="1" applyFill="1" applyBorder="1" applyAlignment="1">
      <alignment horizontal="left" wrapText="1" indent="1"/>
    </xf>
    <xf numFmtId="0" fontId="26" fillId="18" borderId="11" xfId="0" applyFont="1" applyFill="1" applyBorder="1" applyAlignment="1">
      <alignment horizontal="left" wrapText="1" indent="1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Standard 2" xfId="24" xr:uid="{00000000-0005-0000-0000-000010000000}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colors>
    <mruColors>
      <color rgb="FF87E187"/>
      <color rgb="FF87F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N391"/>
  <sheetViews>
    <sheetView tabSelected="1" workbookViewId="0">
      <pane ySplit="8" topLeftCell="A9" activePane="bottomLeft" state="frozen"/>
      <selection pane="bottomLeft"/>
    </sheetView>
  </sheetViews>
  <sheetFormatPr baseColWidth="10" defaultColWidth="11" defaultRowHeight="14.25"/>
  <cols>
    <col min="1" max="1" width="65.75" style="1" customWidth="1"/>
    <col min="2" max="12" width="12.625" style="1" customWidth="1"/>
    <col min="13" max="14" width="6.5" style="1" bestFit="1" customWidth="1"/>
    <col min="15" max="16384" width="11" style="1"/>
  </cols>
  <sheetData>
    <row r="1" spans="1:14" ht="43.15" customHeight="1">
      <c r="A1" s="24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8"/>
      <c r="N1" s="29"/>
    </row>
    <row r="2" spans="1:14" ht="13.1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0"/>
      <c r="N2" s="30"/>
    </row>
    <row r="3" spans="1:14" ht="18" customHeight="1">
      <c r="A3" s="17" t="s">
        <v>0</v>
      </c>
      <c r="B3" s="17" t="s">
        <v>0</v>
      </c>
      <c r="C3" s="17" t="s">
        <v>0</v>
      </c>
      <c r="D3" s="17" t="s">
        <v>0</v>
      </c>
      <c r="E3" s="17"/>
      <c r="F3" s="17"/>
      <c r="G3" s="17"/>
      <c r="H3" s="17"/>
      <c r="I3" s="17"/>
      <c r="J3" s="25" t="s">
        <v>0</v>
      </c>
      <c r="K3" s="2"/>
      <c r="L3" s="2" t="s">
        <v>0</v>
      </c>
      <c r="M3" s="14" t="s">
        <v>0</v>
      </c>
      <c r="N3" s="14" t="s">
        <v>0</v>
      </c>
    </row>
    <row r="4" spans="1:14" ht="108.75" customHeight="1">
      <c r="A4" s="59" t="s">
        <v>388</v>
      </c>
      <c r="B4" s="59"/>
      <c r="C4" s="26"/>
      <c r="D4" s="26"/>
      <c r="E4" s="26"/>
      <c r="F4" s="26"/>
      <c r="G4" s="26"/>
      <c r="H4" s="26"/>
      <c r="I4" s="26"/>
      <c r="J4" s="26"/>
      <c r="K4" s="22"/>
      <c r="L4" s="22"/>
      <c r="M4" s="22"/>
      <c r="N4" s="22"/>
    </row>
    <row r="5" spans="1:14" ht="15" customHeight="1">
      <c r="A5" s="49" t="s">
        <v>389</v>
      </c>
      <c r="K5" s="23"/>
      <c r="L5" s="23"/>
      <c r="M5" s="23"/>
      <c r="N5" s="23"/>
    </row>
    <row r="6" spans="1:14" ht="12" customHeight="1">
      <c r="B6" s="8"/>
      <c r="C6" s="8"/>
      <c r="D6" s="8"/>
      <c r="E6" s="8"/>
      <c r="F6" s="8"/>
      <c r="G6" s="8"/>
      <c r="H6" s="8"/>
      <c r="I6" s="8"/>
      <c r="J6" s="8"/>
    </row>
    <row r="7" spans="1:14" ht="45" customHeight="1">
      <c r="A7" s="56" t="s">
        <v>33</v>
      </c>
      <c r="B7" s="41" t="s">
        <v>386</v>
      </c>
      <c r="C7" s="42" t="s">
        <v>360</v>
      </c>
      <c r="D7" s="43" t="s">
        <v>361</v>
      </c>
      <c r="E7" s="43" t="s">
        <v>362</v>
      </c>
      <c r="F7" s="43" t="s">
        <v>363</v>
      </c>
      <c r="G7" s="5" t="s">
        <v>31</v>
      </c>
      <c r="H7" s="5" t="s">
        <v>8</v>
      </c>
      <c r="I7" s="5" t="s">
        <v>4</v>
      </c>
      <c r="J7" s="5" t="s">
        <v>24</v>
      </c>
      <c r="K7" s="5" t="s">
        <v>9</v>
      </c>
      <c r="L7" s="3" t="s">
        <v>10</v>
      </c>
    </row>
    <row r="8" spans="1:14">
      <c r="A8" s="56"/>
      <c r="B8" s="39" t="s">
        <v>2</v>
      </c>
      <c r="C8" s="20" t="s">
        <v>30</v>
      </c>
      <c r="D8" s="6" t="s">
        <v>3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3</v>
      </c>
      <c r="J8" s="27" t="s">
        <v>3</v>
      </c>
      <c r="K8" s="6" t="s">
        <v>3</v>
      </c>
      <c r="L8" s="6" t="s">
        <v>3</v>
      </c>
    </row>
    <row r="9" spans="1:14">
      <c r="A9" s="31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3.15" customHeight="1">
      <c r="A10" s="32" t="s">
        <v>34</v>
      </c>
      <c r="B10" s="15">
        <v>2057</v>
      </c>
      <c r="C10" s="16">
        <v>100</v>
      </c>
      <c r="D10" s="16">
        <v>2028.6318054932999</v>
      </c>
      <c r="E10" s="16">
        <v>815.98151721125396</v>
      </c>
      <c r="F10" s="16">
        <v>1949.1605453499999</v>
      </c>
      <c r="G10" s="16">
        <v>855</v>
      </c>
      <c r="H10" s="16">
        <v>1057.9820383189999</v>
      </c>
      <c r="I10" s="16">
        <v>2493.75</v>
      </c>
      <c r="J10" s="16">
        <v>3393.75</v>
      </c>
      <c r="K10" s="16">
        <v>3925</v>
      </c>
      <c r="L10" s="16">
        <v>4600</v>
      </c>
    </row>
    <row r="11" spans="1:14" ht="13.15" customHeight="1">
      <c r="A11" s="33" t="s">
        <v>35</v>
      </c>
      <c r="B11" s="10">
        <v>910</v>
      </c>
      <c r="C11" s="11">
        <f>(B11/$B$10)*100</f>
        <v>44.239183276616437</v>
      </c>
      <c r="D11" s="11">
        <v>612.02536856985796</v>
      </c>
      <c r="E11" s="11">
        <v>507.82927062277901</v>
      </c>
      <c r="F11" s="11">
        <v>500</v>
      </c>
      <c r="G11" s="11">
        <v>150</v>
      </c>
      <c r="H11" s="11">
        <v>200</v>
      </c>
      <c r="I11" s="11">
        <v>750</v>
      </c>
      <c r="J11" s="11">
        <v>1675</v>
      </c>
      <c r="K11" s="11">
        <v>2000</v>
      </c>
      <c r="L11" s="11">
        <v>2500</v>
      </c>
    </row>
    <row r="12" spans="1:14" ht="13.15" customHeight="1">
      <c r="A12" s="34" t="s">
        <v>36</v>
      </c>
      <c r="B12" s="9">
        <v>53</v>
      </c>
      <c r="C12" s="7">
        <f>(B12/$B$10)*100</f>
        <v>2.5765678172095283</v>
      </c>
      <c r="D12" s="7">
        <v>382.99691135827601</v>
      </c>
      <c r="E12" s="7">
        <v>214.23254382780399</v>
      </c>
      <c r="F12" s="7">
        <v>330</v>
      </c>
      <c r="G12" s="7">
        <v>118.25</v>
      </c>
      <c r="H12" s="7">
        <v>250</v>
      </c>
      <c r="I12" s="7">
        <v>500</v>
      </c>
      <c r="J12" s="7">
        <v>875</v>
      </c>
      <c r="K12" s="7">
        <v>1000</v>
      </c>
      <c r="L12" s="7">
        <v>1000</v>
      </c>
    </row>
    <row r="13" spans="1:14" ht="13.15" customHeight="1">
      <c r="A13" s="34" t="s">
        <v>37</v>
      </c>
      <c r="B13" s="9">
        <v>18</v>
      </c>
      <c r="C13" s="7">
        <f t="shared" ref="C13:C14" si="0">(B13/$B$10)*100</f>
        <v>0.87506076810889655</v>
      </c>
      <c r="D13" s="7">
        <v>785.728574549016</v>
      </c>
      <c r="E13" s="7">
        <v>574.76566659795901</v>
      </c>
      <c r="F13" s="7">
        <v>750</v>
      </c>
      <c r="G13" s="7">
        <v>42</v>
      </c>
      <c r="H13" s="7">
        <v>56</v>
      </c>
      <c r="I13" s="7">
        <v>1000</v>
      </c>
      <c r="J13" s="7">
        <v>2000</v>
      </c>
      <c r="K13" s="7">
        <v>2000</v>
      </c>
      <c r="L13" s="7">
        <v>2000</v>
      </c>
    </row>
    <row r="14" spans="1:14" ht="13.15" customHeight="1">
      <c r="A14" s="34" t="s">
        <v>38</v>
      </c>
      <c r="B14" s="9">
        <v>898</v>
      </c>
      <c r="C14" s="7">
        <f t="shared" si="0"/>
        <v>43.6558094312105</v>
      </c>
      <c r="D14" s="7">
        <v>594.57098725208198</v>
      </c>
      <c r="E14" s="7">
        <v>477.746013843735</v>
      </c>
      <c r="F14" s="7">
        <v>500</v>
      </c>
      <c r="G14" s="7">
        <v>150</v>
      </c>
      <c r="H14" s="7">
        <v>200</v>
      </c>
      <c r="I14" s="7">
        <v>725</v>
      </c>
      <c r="J14" s="7">
        <v>1500</v>
      </c>
      <c r="K14" s="7">
        <v>1931.5</v>
      </c>
      <c r="L14" s="7">
        <v>2333.3332825000002</v>
      </c>
    </row>
    <row r="15" spans="1:14" ht="13.15" customHeight="1">
      <c r="A15" s="33" t="s">
        <v>39</v>
      </c>
      <c r="B15" s="10">
        <v>1013</v>
      </c>
      <c r="C15" s="11">
        <f>(B15/$B$10)*100</f>
        <v>49.246475449684006</v>
      </c>
      <c r="D15" s="11">
        <v>218.19114533317301</v>
      </c>
      <c r="E15" s="11">
        <v>185.091854261571</v>
      </c>
      <c r="F15" s="11">
        <v>200</v>
      </c>
      <c r="G15" s="11">
        <v>4.6139650339999996</v>
      </c>
      <c r="H15" s="11">
        <v>7.7490786324999998</v>
      </c>
      <c r="I15" s="11">
        <v>300</v>
      </c>
      <c r="J15" s="11">
        <v>600</v>
      </c>
      <c r="K15" s="11">
        <v>700</v>
      </c>
      <c r="L15" s="11">
        <v>800</v>
      </c>
    </row>
    <row r="16" spans="1:14">
      <c r="A16" s="35" t="s">
        <v>40</v>
      </c>
      <c r="B16" s="47">
        <v>974</v>
      </c>
      <c r="C16" s="48">
        <f>(B16/$B$10)*100</f>
        <v>47.350510452114733</v>
      </c>
      <c r="D16" s="48">
        <v>212.34489215993301</v>
      </c>
      <c r="E16" s="48">
        <v>189.506539748156</v>
      </c>
      <c r="F16" s="48">
        <v>200</v>
      </c>
      <c r="G16" s="48">
        <v>4.421052456</v>
      </c>
      <c r="H16" s="48">
        <v>7</v>
      </c>
      <c r="I16" s="48">
        <v>300</v>
      </c>
      <c r="J16" s="48">
        <v>600</v>
      </c>
      <c r="K16" s="48">
        <v>700</v>
      </c>
      <c r="L16" s="48">
        <v>811.02171325999996</v>
      </c>
    </row>
    <row r="17" spans="1:12" s="8" customFormat="1" ht="13.15" customHeight="1">
      <c r="A17" s="34" t="s">
        <v>41</v>
      </c>
      <c r="B17" s="18">
        <v>18</v>
      </c>
      <c r="C17" s="7">
        <f t="shared" ref="C17:C27" si="1">(B17/$B$10)*100</f>
        <v>0.87506076810889655</v>
      </c>
      <c r="D17" s="19">
        <v>265.84026108127898</v>
      </c>
      <c r="E17" s="19">
        <v>195.33820310021</v>
      </c>
      <c r="F17" s="19">
        <v>225</v>
      </c>
      <c r="G17" s="19">
        <v>43.222831730000003</v>
      </c>
      <c r="H17" s="19">
        <v>100</v>
      </c>
      <c r="I17" s="19">
        <v>300</v>
      </c>
      <c r="J17" s="19">
        <v>425</v>
      </c>
      <c r="K17" s="19">
        <v>1000</v>
      </c>
      <c r="L17" s="19">
        <v>1000</v>
      </c>
    </row>
    <row r="18" spans="1:12" s="8" customFormat="1" ht="13.15" customHeight="1">
      <c r="A18" s="34" t="s">
        <v>42</v>
      </c>
      <c r="B18" s="18">
        <v>177</v>
      </c>
      <c r="C18" s="7">
        <f t="shared" si="1"/>
        <v>8.6047642197374827</v>
      </c>
      <c r="D18" s="19">
        <v>356.27562942472002</v>
      </c>
      <c r="E18" s="19">
        <v>247.65768280495999</v>
      </c>
      <c r="F18" s="19">
        <v>300</v>
      </c>
      <c r="G18" s="19">
        <v>75</v>
      </c>
      <c r="H18" s="19">
        <v>100</v>
      </c>
      <c r="I18" s="19">
        <v>500</v>
      </c>
      <c r="J18" s="19">
        <v>800</v>
      </c>
      <c r="K18" s="19">
        <v>1000</v>
      </c>
      <c r="L18" s="19">
        <v>1200</v>
      </c>
    </row>
    <row r="19" spans="1:12" s="8" customFormat="1" ht="13.15" customHeight="1">
      <c r="A19" s="34" t="s">
        <v>43</v>
      </c>
      <c r="B19" s="18">
        <v>37</v>
      </c>
      <c r="C19" s="7">
        <f t="shared" si="1"/>
        <v>1.7987360233349539</v>
      </c>
      <c r="D19" s="19">
        <v>160.67944318315699</v>
      </c>
      <c r="E19" s="19">
        <v>72.253421249367406</v>
      </c>
      <c r="F19" s="19">
        <v>150</v>
      </c>
      <c r="G19" s="19">
        <v>70</v>
      </c>
      <c r="H19" s="19">
        <v>90</v>
      </c>
      <c r="I19" s="19">
        <v>200</v>
      </c>
      <c r="J19" s="19">
        <v>300</v>
      </c>
      <c r="K19" s="19">
        <v>300</v>
      </c>
      <c r="L19" s="19">
        <v>333.33334350000001</v>
      </c>
    </row>
    <row r="20" spans="1:12" s="8" customFormat="1" ht="13.15" customHeight="1">
      <c r="A20" s="34" t="s">
        <v>44</v>
      </c>
      <c r="B20" s="18">
        <v>37</v>
      </c>
      <c r="C20" s="7">
        <f t="shared" si="1"/>
        <v>1.7987360233349539</v>
      </c>
      <c r="D20" s="19">
        <v>241.084014113438</v>
      </c>
      <c r="E20" s="19">
        <v>166.705760856365</v>
      </c>
      <c r="F20" s="19">
        <v>200</v>
      </c>
      <c r="G20" s="19">
        <v>80</v>
      </c>
      <c r="H20" s="19">
        <v>80</v>
      </c>
      <c r="I20" s="19">
        <v>262.5</v>
      </c>
      <c r="J20" s="19">
        <v>630</v>
      </c>
      <c r="K20" s="19">
        <v>630</v>
      </c>
      <c r="L20" s="19">
        <v>630</v>
      </c>
    </row>
    <row r="21" spans="1:12" s="8" customFormat="1" ht="13.15" customHeight="1">
      <c r="A21" s="34" t="s">
        <v>45</v>
      </c>
      <c r="B21" s="18">
        <v>72</v>
      </c>
      <c r="C21" s="7">
        <f t="shared" si="1"/>
        <v>3.5002430724355862</v>
      </c>
      <c r="D21" s="19">
        <v>245.54418065532099</v>
      </c>
      <c r="E21" s="19">
        <v>151.60446761354299</v>
      </c>
      <c r="F21" s="19">
        <v>200</v>
      </c>
      <c r="G21" s="19">
        <v>100</v>
      </c>
      <c r="H21" s="19">
        <v>150</v>
      </c>
      <c r="I21" s="19">
        <v>300</v>
      </c>
      <c r="J21" s="19">
        <v>400</v>
      </c>
      <c r="K21" s="19">
        <v>1000</v>
      </c>
      <c r="L21" s="19">
        <v>1000</v>
      </c>
    </row>
    <row r="22" spans="1:12" s="8" customFormat="1" ht="13.15" customHeight="1">
      <c r="A22" s="34" t="s">
        <v>46</v>
      </c>
      <c r="B22" s="18">
        <v>455</v>
      </c>
      <c r="C22" s="7">
        <f t="shared" si="1"/>
        <v>22.119591638308219</v>
      </c>
      <c r="D22" s="19">
        <v>227.546599088259</v>
      </c>
      <c r="E22" s="19">
        <v>130.19221050588999</v>
      </c>
      <c r="F22" s="19">
        <v>200</v>
      </c>
      <c r="G22" s="19">
        <v>92.5</v>
      </c>
      <c r="H22" s="19">
        <v>100</v>
      </c>
      <c r="I22" s="19">
        <v>300</v>
      </c>
      <c r="J22" s="19">
        <v>485</v>
      </c>
      <c r="K22" s="19">
        <v>600</v>
      </c>
      <c r="L22" s="19">
        <v>750</v>
      </c>
    </row>
    <row r="23" spans="1:12" s="8" customFormat="1" ht="13.15" customHeight="1">
      <c r="A23" s="34" t="s">
        <v>47</v>
      </c>
      <c r="B23" s="18">
        <v>10</v>
      </c>
      <c r="C23" s="7">
        <f t="shared" si="1"/>
        <v>0.48614487117160915</v>
      </c>
      <c r="D23" s="19">
        <v>199.10109339497399</v>
      </c>
      <c r="E23" s="19">
        <v>191.42627925193199</v>
      </c>
      <c r="F23" s="19">
        <v>150</v>
      </c>
      <c r="G23" s="19">
        <v>100</v>
      </c>
      <c r="H23" s="19">
        <v>100</v>
      </c>
      <c r="I23" s="19">
        <v>225</v>
      </c>
      <c r="J23" s="19">
        <v>300</v>
      </c>
      <c r="K23" s="19">
        <v>1000</v>
      </c>
      <c r="L23" s="19">
        <v>1000</v>
      </c>
    </row>
    <row r="24" spans="1:12" s="8" customFormat="1" ht="13.15" customHeight="1">
      <c r="A24" s="34" t="s">
        <v>48</v>
      </c>
      <c r="B24" s="18">
        <v>15</v>
      </c>
      <c r="C24" s="7">
        <f t="shared" si="1"/>
        <v>0.7292173067574137</v>
      </c>
      <c r="D24" s="19">
        <v>199.528588284779</v>
      </c>
      <c r="E24" s="19">
        <v>88.821559613779996</v>
      </c>
      <c r="F24" s="19">
        <v>200</v>
      </c>
      <c r="G24" s="19">
        <v>100</v>
      </c>
      <c r="H24" s="19">
        <v>100</v>
      </c>
      <c r="I24" s="19">
        <v>200</v>
      </c>
      <c r="J24" s="19">
        <v>400</v>
      </c>
      <c r="K24" s="19">
        <v>400</v>
      </c>
      <c r="L24" s="19">
        <v>400</v>
      </c>
    </row>
    <row r="25" spans="1:12" s="8" customFormat="1" ht="13.15" customHeight="1">
      <c r="A25" s="34" t="s">
        <v>49</v>
      </c>
      <c r="B25" s="18">
        <v>338</v>
      </c>
      <c r="C25" s="7">
        <f t="shared" si="1"/>
        <v>16.43169664560039</v>
      </c>
      <c r="D25" s="19">
        <v>15.207768568714499</v>
      </c>
      <c r="E25" s="19">
        <v>19.422010649608399</v>
      </c>
      <c r="F25" s="19">
        <v>9.5</v>
      </c>
      <c r="G25" s="19">
        <v>0.58727860499999995</v>
      </c>
      <c r="H25" s="19">
        <v>1.5023217200000001</v>
      </c>
      <c r="I25" s="19">
        <v>21</v>
      </c>
      <c r="J25" s="19">
        <v>49</v>
      </c>
      <c r="K25" s="19">
        <v>67.5</v>
      </c>
      <c r="L25" s="19">
        <v>100</v>
      </c>
    </row>
    <row r="26" spans="1:12">
      <c r="A26" s="35" t="s">
        <v>50</v>
      </c>
      <c r="B26" s="47">
        <v>31</v>
      </c>
      <c r="C26" s="48">
        <f>(B26/$B$10)*100</f>
        <v>1.5070491006319884</v>
      </c>
      <c r="D26" s="48">
        <v>211.23440643161601</v>
      </c>
      <c r="E26" s="48">
        <v>187.04773946248699</v>
      </c>
      <c r="F26" s="48">
        <v>150</v>
      </c>
      <c r="G26" s="48">
        <v>50</v>
      </c>
      <c r="H26" s="48">
        <v>64.012306210000006</v>
      </c>
      <c r="I26" s="48">
        <v>250</v>
      </c>
      <c r="J26" s="48">
        <v>500</v>
      </c>
      <c r="K26" s="48">
        <v>1000</v>
      </c>
      <c r="L26" s="48">
        <v>1000</v>
      </c>
    </row>
    <row r="27" spans="1:12" s="8" customFormat="1" ht="13.15" customHeight="1">
      <c r="A27" s="34" t="s">
        <v>51</v>
      </c>
      <c r="B27" s="18">
        <v>10</v>
      </c>
      <c r="C27" s="7">
        <f t="shared" si="1"/>
        <v>0.48614487117160915</v>
      </c>
      <c r="D27" s="19">
        <v>180.57877490513499</v>
      </c>
      <c r="E27" s="19">
        <v>167.91139840818201</v>
      </c>
      <c r="F27" s="19">
        <v>100</v>
      </c>
      <c r="G27" s="19">
        <v>76.205131530000003</v>
      </c>
      <c r="H27" s="19">
        <v>76.205131530000003</v>
      </c>
      <c r="I27" s="19">
        <v>150</v>
      </c>
      <c r="J27" s="19">
        <v>500</v>
      </c>
      <c r="K27" s="19">
        <v>500</v>
      </c>
      <c r="L27" s="19">
        <v>500</v>
      </c>
    </row>
    <row r="28" spans="1:12">
      <c r="A28" s="35" t="s">
        <v>52</v>
      </c>
      <c r="B28" s="47">
        <v>29</v>
      </c>
      <c r="C28" s="48">
        <f>(B28/$B$10)*100</f>
        <v>1.4098201263976664</v>
      </c>
      <c r="D28" s="48">
        <v>292.39257448273202</v>
      </c>
      <c r="E28" s="48">
        <v>132.483596924468</v>
      </c>
      <c r="F28" s="48">
        <v>250</v>
      </c>
      <c r="G28" s="48">
        <v>100</v>
      </c>
      <c r="H28" s="48">
        <v>100</v>
      </c>
      <c r="I28" s="48">
        <v>400</v>
      </c>
      <c r="J28" s="48">
        <v>500</v>
      </c>
      <c r="K28" s="48">
        <v>500</v>
      </c>
      <c r="L28" s="48">
        <v>600</v>
      </c>
    </row>
    <row r="29" spans="1:12" ht="13.15" customHeight="1">
      <c r="A29" s="33" t="s">
        <v>53</v>
      </c>
      <c r="B29" s="10">
        <v>84</v>
      </c>
      <c r="C29" s="11">
        <f>(B29/$B$10)*100</f>
        <v>4.0836169178415167</v>
      </c>
      <c r="D29" s="11">
        <v>188.56686794581401</v>
      </c>
      <c r="E29" s="11">
        <v>256.26655828320497</v>
      </c>
      <c r="F29" s="11">
        <v>39.008426669999999</v>
      </c>
      <c r="G29" s="11">
        <v>1.061950207</v>
      </c>
      <c r="H29" s="11">
        <v>3.2118198869999999</v>
      </c>
      <c r="I29" s="11">
        <v>330</v>
      </c>
      <c r="J29" s="11">
        <v>700</v>
      </c>
      <c r="K29" s="11">
        <v>900</v>
      </c>
      <c r="L29" s="11">
        <v>1000</v>
      </c>
    </row>
    <row r="30" spans="1:12">
      <c r="A30" s="34" t="s">
        <v>54</v>
      </c>
      <c r="B30" s="9">
        <v>19</v>
      </c>
      <c r="C30" s="7">
        <f t="shared" ref="C30:C32" si="2">(B30/$B$10)*100</f>
        <v>0.92367525522605731</v>
      </c>
      <c r="D30" s="7">
        <v>469.05335848878599</v>
      </c>
      <c r="E30" s="7">
        <v>267.93800206941398</v>
      </c>
      <c r="F30" s="7">
        <v>330</v>
      </c>
      <c r="G30" s="7">
        <v>300</v>
      </c>
      <c r="H30" s="7">
        <v>300</v>
      </c>
      <c r="I30" s="7">
        <v>660</v>
      </c>
      <c r="J30" s="7">
        <v>1000</v>
      </c>
      <c r="K30" s="7">
        <v>1500</v>
      </c>
      <c r="L30" s="7">
        <v>1500</v>
      </c>
    </row>
    <row r="31" spans="1:12">
      <c r="A31" s="34" t="s">
        <v>55</v>
      </c>
      <c r="B31" s="9">
        <v>9</v>
      </c>
      <c r="C31" s="7">
        <f t="shared" si="2"/>
        <v>0.43753038405444827</v>
      </c>
      <c r="D31" s="7">
        <v>430.10653459885401</v>
      </c>
      <c r="E31" s="7">
        <v>322.22774037725702</v>
      </c>
      <c r="F31" s="7">
        <v>500</v>
      </c>
      <c r="G31" s="7">
        <v>250</v>
      </c>
      <c r="H31" s="7">
        <v>250</v>
      </c>
      <c r="I31" s="7">
        <v>650</v>
      </c>
      <c r="J31" s="7">
        <v>1000</v>
      </c>
      <c r="K31" s="7">
        <v>1000</v>
      </c>
      <c r="L31" s="7">
        <v>1000</v>
      </c>
    </row>
    <row r="32" spans="1:12">
      <c r="A32" s="34" t="s">
        <v>56</v>
      </c>
      <c r="B32" s="9">
        <v>45</v>
      </c>
      <c r="C32" s="7">
        <f t="shared" si="2"/>
        <v>2.1876519202722413</v>
      </c>
      <c r="D32" s="7">
        <v>17.268682746609599</v>
      </c>
      <c r="E32" s="7">
        <v>16.4572803756997</v>
      </c>
      <c r="F32" s="7">
        <v>11.6876025205</v>
      </c>
      <c r="G32" s="7">
        <v>0.54833918800000003</v>
      </c>
      <c r="H32" s="7">
        <v>1.061950207</v>
      </c>
      <c r="I32" s="7">
        <v>20.887132640000001</v>
      </c>
      <c r="J32" s="7">
        <v>63.988041635000002</v>
      </c>
      <c r="K32" s="7">
        <v>70.724929810000006</v>
      </c>
      <c r="L32" s="7">
        <v>70.724929810000006</v>
      </c>
    </row>
    <row r="33" spans="1:12">
      <c r="A33" s="33" t="s">
        <v>57</v>
      </c>
      <c r="B33" s="10">
        <v>1919</v>
      </c>
      <c r="C33" s="11">
        <f>(B33/$B$10)*100</f>
        <v>93.29120077783179</v>
      </c>
      <c r="D33" s="11">
        <v>597.86441956909198</v>
      </c>
      <c r="E33" s="11">
        <v>448.51029560836298</v>
      </c>
      <c r="F33" s="11">
        <v>480</v>
      </c>
      <c r="G33" s="11">
        <v>120</v>
      </c>
      <c r="H33" s="11">
        <v>175</v>
      </c>
      <c r="I33" s="11">
        <v>780</v>
      </c>
      <c r="J33" s="11">
        <v>1520</v>
      </c>
      <c r="K33" s="11">
        <v>1771</v>
      </c>
      <c r="L33" s="11">
        <v>2303.5</v>
      </c>
    </row>
    <row r="34" spans="1:12">
      <c r="A34" s="35" t="s">
        <v>58</v>
      </c>
      <c r="B34" s="12">
        <v>866</v>
      </c>
      <c r="C34" s="13">
        <f>(B34/$B$10)*100</f>
        <v>42.100145843461348</v>
      </c>
      <c r="D34" s="13">
        <v>558.71253768245697</v>
      </c>
      <c r="E34" s="13">
        <v>417.86874136537102</v>
      </c>
      <c r="F34" s="13">
        <v>450</v>
      </c>
      <c r="G34" s="13">
        <v>180</v>
      </c>
      <c r="H34" s="13">
        <v>200</v>
      </c>
      <c r="I34" s="13">
        <v>720</v>
      </c>
      <c r="J34" s="13">
        <v>1400</v>
      </c>
      <c r="K34" s="13">
        <v>1650</v>
      </c>
      <c r="L34" s="13">
        <v>2000</v>
      </c>
    </row>
    <row r="35" spans="1:12">
      <c r="A35" s="35" t="s">
        <v>59</v>
      </c>
      <c r="B35" s="12">
        <v>1713</v>
      </c>
      <c r="C35" s="13">
        <f>(B35/$B$10)*100</f>
        <v>83.276616431696652</v>
      </c>
      <c r="D35" s="13">
        <v>317.50677781990402</v>
      </c>
      <c r="E35" s="13">
        <v>223.068289665046</v>
      </c>
      <c r="F35" s="13">
        <v>266.25</v>
      </c>
      <c r="G35" s="13">
        <v>62.5</v>
      </c>
      <c r="H35" s="13">
        <v>90</v>
      </c>
      <c r="I35" s="13">
        <v>412.5</v>
      </c>
      <c r="J35" s="13">
        <v>708.75</v>
      </c>
      <c r="K35" s="13">
        <v>890</v>
      </c>
      <c r="L35" s="13">
        <v>1100</v>
      </c>
    </row>
    <row r="36" spans="1:12" s="8" customFormat="1">
      <c r="A36" s="34" t="s">
        <v>25</v>
      </c>
      <c r="B36" s="18">
        <v>432</v>
      </c>
      <c r="C36" s="7">
        <f t="shared" ref="C36:C46" si="3">(B36/$B$10)*100</f>
        <v>21.001458434613514</v>
      </c>
      <c r="D36" s="19">
        <v>95.936392564535197</v>
      </c>
      <c r="E36" s="19">
        <v>89.818848546411502</v>
      </c>
      <c r="F36" s="19">
        <v>70</v>
      </c>
      <c r="G36" s="19">
        <v>30</v>
      </c>
      <c r="H36" s="19">
        <v>35</v>
      </c>
      <c r="I36" s="19">
        <v>108.75</v>
      </c>
      <c r="J36" s="19">
        <v>260</v>
      </c>
      <c r="K36" s="19">
        <v>300</v>
      </c>
      <c r="L36" s="19">
        <v>472.5</v>
      </c>
    </row>
    <row r="37" spans="1:12" s="8" customFormat="1">
      <c r="A37" s="34" t="s">
        <v>60</v>
      </c>
      <c r="B37" s="18">
        <v>145</v>
      </c>
      <c r="C37" s="7">
        <f t="shared" si="3"/>
        <v>7.049100631988332</v>
      </c>
      <c r="D37" s="19">
        <v>180.83565134107999</v>
      </c>
      <c r="E37" s="19">
        <v>128.67096606957901</v>
      </c>
      <c r="F37" s="19">
        <v>150</v>
      </c>
      <c r="G37" s="19">
        <v>35</v>
      </c>
      <c r="H37" s="19">
        <v>45</v>
      </c>
      <c r="I37" s="19">
        <v>250</v>
      </c>
      <c r="J37" s="19">
        <v>450</v>
      </c>
      <c r="K37" s="19">
        <v>499.66667180000002</v>
      </c>
      <c r="L37" s="19">
        <v>675</v>
      </c>
    </row>
    <row r="38" spans="1:12" s="8" customFormat="1" ht="22.5">
      <c r="A38" s="36" t="s">
        <v>364</v>
      </c>
      <c r="B38" s="18">
        <v>343</v>
      </c>
      <c r="C38" s="7">
        <f t="shared" si="3"/>
        <v>16.674769081186195</v>
      </c>
      <c r="D38" s="19">
        <v>261.48389794852</v>
      </c>
      <c r="E38" s="19">
        <v>160.81244784437999</v>
      </c>
      <c r="F38" s="19">
        <v>220</v>
      </c>
      <c r="G38" s="19">
        <v>105.5999985</v>
      </c>
      <c r="H38" s="19">
        <v>120</v>
      </c>
      <c r="I38" s="19">
        <v>330</v>
      </c>
      <c r="J38" s="19">
        <v>600</v>
      </c>
      <c r="K38" s="19">
        <v>704</v>
      </c>
      <c r="L38" s="19">
        <v>792</v>
      </c>
    </row>
    <row r="39" spans="1:12" s="8" customFormat="1">
      <c r="A39" s="36" t="s">
        <v>61</v>
      </c>
      <c r="B39" s="18">
        <v>1522</v>
      </c>
      <c r="C39" s="7">
        <f t="shared" si="3"/>
        <v>73.99124939231892</v>
      </c>
      <c r="D39" s="19">
        <v>295.65217177856698</v>
      </c>
      <c r="E39" s="19">
        <v>220.59497211179101</v>
      </c>
      <c r="F39" s="19">
        <v>240</v>
      </c>
      <c r="G39" s="19">
        <v>60</v>
      </c>
      <c r="H39" s="19">
        <v>90</v>
      </c>
      <c r="I39" s="19">
        <v>378.75</v>
      </c>
      <c r="J39" s="19">
        <v>693.75</v>
      </c>
      <c r="K39" s="19">
        <v>825</v>
      </c>
      <c r="L39" s="19">
        <v>1100</v>
      </c>
    </row>
    <row r="40" spans="1:12" s="8" customFormat="1" ht="33.75">
      <c r="A40" s="34" t="s">
        <v>365</v>
      </c>
      <c r="B40" s="18">
        <v>25</v>
      </c>
      <c r="C40" s="7">
        <f t="shared" si="3"/>
        <v>1.2153621779290227</v>
      </c>
      <c r="D40" s="19">
        <v>262.38834023425198</v>
      </c>
      <c r="E40" s="19">
        <v>111.881894768777</v>
      </c>
      <c r="F40" s="19">
        <v>230</v>
      </c>
      <c r="G40" s="19">
        <v>100</v>
      </c>
      <c r="H40" s="19">
        <v>150</v>
      </c>
      <c r="I40" s="19">
        <v>300</v>
      </c>
      <c r="J40" s="19">
        <v>460</v>
      </c>
      <c r="K40" s="19">
        <v>600</v>
      </c>
      <c r="L40" s="19">
        <v>600</v>
      </c>
    </row>
    <row r="41" spans="1:12">
      <c r="A41" s="35" t="s">
        <v>62</v>
      </c>
      <c r="B41" s="12">
        <v>527</v>
      </c>
      <c r="C41" s="13">
        <f>(B41/$B$10)*100</f>
        <v>25.619834710743799</v>
      </c>
      <c r="D41" s="13">
        <v>488.75435650319997</v>
      </c>
      <c r="E41" s="13">
        <v>338.46736198587399</v>
      </c>
      <c r="F41" s="13">
        <v>375</v>
      </c>
      <c r="G41" s="13">
        <v>180</v>
      </c>
      <c r="H41" s="13">
        <v>200</v>
      </c>
      <c r="I41" s="13">
        <v>600</v>
      </c>
      <c r="J41" s="13">
        <v>1250</v>
      </c>
      <c r="K41" s="13">
        <v>1400</v>
      </c>
      <c r="L41" s="13">
        <v>1500</v>
      </c>
    </row>
    <row r="42" spans="1:12">
      <c r="A42" s="34" t="s">
        <v>63</v>
      </c>
      <c r="B42" s="9">
        <v>218</v>
      </c>
      <c r="C42" s="7">
        <f t="shared" si="3"/>
        <v>10.597958191541078</v>
      </c>
      <c r="D42" s="7">
        <v>472.24343979855098</v>
      </c>
      <c r="E42" s="7">
        <v>346.506696326633</v>
      </c>
      <c r="F42" s="7">
        <v>350</v>
      </c>
      <c r="G42" s="7">
        <v>166.66667179999999</v>
      </c>
      <c r="H42" s="7">
        <v>200</v>
      </c>
      <c r="I42" s="7">
        <v>500</v>
      </c>
      <c r="J42" s="7">
        <v>1250</v>
      </c>
      <c r="K42" s="7">
        <v>1500</v>
      </c>
      <c r="L42" s="7">
        <v>1900</v>
      </c>
    </row>
    <row r="43" spans="1:12">
      <c r="A43" s="34" t="s">
        <v>64</v>
      </c>
      <c r="B43" s="9">
        <v>344</v>
      </c>
      <c r="C43" s="7">
        <f t="shared" si="3"/>
        <v>16.723383568303355</v>
      </c>
      <c r="D43" s="7">
        <v>440.16074498119298</v>
      </c>
      <c r="E43" s="7">
        <v>294.905526664712</v>
      </c>
      <c r="F43" s="7">
        <v>350</v>
      </c>
      <c r="G43" s="7">
        <v>160</v>
      </c>
      <c r="H43" s="7">
        <v>187.5</v>
      </c>
      <c r="I43" s="7">
        <v>500</v>
      </c>
      <c r="J43" s="7">
        <v>1050</v>
      </c>
      <c r="K43" s="7">
        <v>1212.5</v>
      </c>
      <c r="L43" s="7">
        <v>1400</v>
      </c>
    </row>
    <row r="44" spans="1:12" ht="13.15" customHeight="1">
      <c r="A44" s="33" t="s">
        <v>65</v>
      </c>
      <c r="B44" s="10">
        <v>2006</v>
      </c>
      <c r="C44" s="11">
        <f>(B44/$B$10)*100</f>
        <v>97.52066115702479</v>
      </c>
      <c r="D44" s="11">
        <v>1247.6420822794901</v>
      </c>
      <c r="E44" s="11">
        <v>741.68657145984901</v>
      </c>
      <c r="F44" s="11">
        <v>1110</v>
      </c>
      <c r="G44" s="11">
        <v>300</v>
      </c>
      <c r="H44" s="11">
        <v>400</v>
      </c>
      <c r="I44" s="11">
        <v>1650</v>
      </c>
      <c r="J44" s="11">
        <v>2578.63916397</v>
      </c>
      <c r="K44" s="11">
        <v>3000</v>
      </c>
      <c r="L44" s="11">
        <v>3550</v>
      </c>
    </row>
    <row r="45" spans="1:12">
      <c r="A45" s="34" t="s">
        <v>66</v>
      </c>
      <c r="B45" s="9">
        <v>1715</v>
      </c>
      <c r="C45" s="7">
        <f t="shared" si="3"/>
        <v>83.373845405930965</v>
      </c>
      <c r="D45" s="7">
        <v>983.75573844800897</v>
      </c>
      <c r="E45" s="7">
        <v>712.45956946450804</v>
      </c>
      <c r="F45" s="7">
        <v>820</v>
      </c>
      <c r="G45" s="7">
        <v>181.25</v>
      </c>
      <c r="H45" s="7">
        <v>250</v>
      </c>
      <c r="I45" s="7">
        <v>1350</v>
      </c>
      <c r="J45" s="7">
        <v>2350</v>
      </c>
      <c r="K45" s="7">
        <v>2775</v>
      </c>
      <c r="L45" s="7">
        <v>3550</v>
      </c>
    </row>
    <row r="46" spans="1:12">
      <c r="A46" s="34" t="s">
        <v>67</v>
      </c>
      <c r="B46" s="9">
        <v>1195</v>
      </c>
      <c r="C46" s="7">
        <f t="shared" si="3"/>
        <v>58.094312105007297</v>
      </c>
      <c r="D46" s="7">
        <v>878.48160829830499</v>
      </c>
      <c r="E46" s="7">
        <v>628.56529096426198</v>
      </c>
      <c r="F46" s="7">
        <v>725</v>
      </c>
      <c r="G46" s="7">
        <v>200</v>
      </c>
      <c r="H46" s="7">
        <v>225</v>
      </c>
      <c r="I46" s="7">
        <v>1250</v>
      </c>
      <c r="J46" s="7">
        <v>2050</v>
      </c>
      <c r="K46" s="7">
        <v>2441.6666718000001</v>
      </c>
      <c r="L46" s="7">
        <v>2750</v>
      </c>
    </row>
    <row r="47" spans="1:12" ht="13.15" customHeight="1">
      <c r="A47" s="37" t="s">
        <v>68</v>
      </c>
      <c r="B47" s="15">
        <v>1187</v>
      </c>
      <c r="C47" s="16">
        <v>57.705396208070006</v>
      </c>
      <c r="D47" s="16">
        <v>450.06144548876102</v>
      </c>
      <c r="E47" s="16">
        <v>445.39435833063999</v>
      </c>
      <c r="F47" s="16">
        <v>330</v>
      </c>
      <c r="G47" s="16">
        <v>63.300000189999999</v>
      </c>
      <c r="H47" s="16">
        <v>100</v>
      </c>
      <c r="I47" s="16">
        <v>510</v>
      </c>
      <c r="J47" s="16">
        <v>1275</v>
      </c>
      <c r="K47" s="16">
        <v>1709.5</v>
      </c>
      <c r="L47" s="16">
        <v>2230</v>
      </c>
    </row>
    <row r="48" spans="1:12" ht="13.15" customHeight="1">
      <c r="A48" s="33" t="s">
        <v>69</v>
      </c>
      <c r="B48" s="10">
        <v>123</v>
      </c>
      <c r="C48" s="11">
        <f t="shared" ref="C48:C53" si="4">(B48/$B$10)*100</f>
        <v>5.9795819154107921</v>
      </c>
      <c r="D48" s="11">
        <v>364.80401660551399</v>
      </c>
      <c r="E48" s="11">
        <v>230.158986859983</v>
      </c>
      <c r="F48" s="11">
        <v>325</v>
      </c>
      <c r="G48" s="11">
        <v>100</v>
      </c>
      <c r="H48" s="11">
        <v>150</v>
      </c>
      <c r="I48" s="11">
        <v>500</v>
      </c>
      <c r="J48" s="11">
        <v>660</v>
      </c>
      <c r="K48" s="11">
        <v>1000</v>
      </c>
      <c r="L48" s="11">
        <v>1050</v>
      </c>
    </row>
    <row r="49" spans="1:12" ht="13.15" customHeight="1">
      <c r="A49" s="33" t="s">
        <v>70</v>
      </c>
      <c r="B49" s="10">
        <v>437</v>
      </c>
      <c r="C49" s="11">
        <f t="shared" si="4"/>
        <v>21.24453087019932</v>
      </c>
      <c r="D49" s="11">
        <v>623.36798920798606</v>
      </c>
      <c r="E49" s="11">
        <v>527.86737947694598</v>
      </c>
      <c r="F49" s="11">
        <v>495</v>
      </c>
      <c r="G49" s="11">
        <v>200</v>
      </c>
      <c r="H49" s="11">
        <v>250</v>
      </c>
      <c r="I49" s="11">
        <v>750</v>
      </c>
      <c r="J49" s="11">
        <v>1750</v>
      </c>
      <c r="K49" s="11">
        <v>2080</v>
      </c>
      <c r="L49" s="11">
        <v>2500</v>
      </c>
    </row>
    <row r="50" spans="1:12" ht="12.75" customHeight="1">
      <c r="A50" s="33" t="s">
        <v>71</v>
      </c>
      <c r="B50" s="10">
        <v>51</v>
      </c>
      <c r="C50" s="11">
        <f t="shared" si="4"/>
        <v>2.4793388429752068</v>
      </c>
      <c r="D50" s="11">
        <v>44.949535197943902</v>
      </c>
      <c r="E50" s="11">
        <v>36.963603490320502</v>
      </c>
      <c r="F50" s="11">
        <v>44</v>
      </c>
      <c r="G50" s="11">
        <v>11</v>
      </c>
      <c r="H50" s="11">
        <v>11</v>
      </c>
      <c r="I50" s="11">
        <v>50</v>
      </c>
      <c r="J50" s="11">
        <v>88</v>
      </c>
      <c r="K50" s="11">
        <v>200</v>
      </c>
      <c r="L50" s="11">
        <v>214.9999924</v>
      </c>
    </row>
    <row r="51" spans="1:12" ht="13.15" customHeight="1">
      <c r="A51" s="33" t="s">
        <v>72</v>
      </c>
      <c r="B51" s="10">
        <v>27</v>
      </c>
      <c r="C51" s="11">
        <f t="shared" si="4"/>
        <v>1.3125911521633447</v>
      </c>
      <c r="D51" s="11">
        <v>63.166493297782601</v>
      </c>
      <c r="E51" s="11">
        <v>63.502551462615997</v>
      </c>
      <c r="F51" s="11">
        <v>40</v>
      </c>
      <c r="G51" s="11">
        <v>3.5</v>
      </c>
      <c r="H51" s="11">
        <v>3.5</v>
      </c>
      <c r="I51" s="11">
        <v>100</v>
      </c>
      <c r="J51" s="11">
        <v>200</v>
      </c>
      <c r="K51" s="11">
        <v>200</v>
      </c>
      <c r="L51" s="11">
        <v>200</v>
      </c>
    </row>
    <row r="52" spans="1:12" ht="13.15" customHeight="1">
      <c r="A52" s="33" t="s">
        <v>73</v>
      </c>
      <c r="B52" s="10">
        <v>129</v>
      </c>
      <c r="C52" s="11">
        <f t="shared" si="4"/>
        <v>6.271268838113758</v>
      </c>
      <c r="D52" s="11">
        <v>44.6320735026055</v>
      </c>
      <c r="E52" s="11">
        <v>49.741445341119203</v>
      </c>
      <c r="F52" s="11">
        <v>33.25</v>
      </c>
      <c r="G52" s="11">
        <v>4.5</v>
      </c>
      <c r="H52" s="11">
        <v>6.8143420219999999</v>
      </c>
      <c r="I52" s="11">
        <v>47.5</v>
      </c>
      <c r="J52" s="11">
        <v>152</v>
      </c>
      <c r="K52" s="11">
        <v>190</v>
      </c>
      <c r="L52" s="11">
        <v>266</v>
      </c>
    </row>
    <row r="53" spans="1:12" ht="13.15" customHeight="1">
      <c r="A53" s="33" t="s">
        <v>74</v>
      </c>
      <c r="B53" s="10">
        <v>891</v>
      </c>
      <c r="C53" s="11">
        <f t="shared" si="4"/>
        <v>43.315508021390379</v>
      </c>
      <c r="D53" s="11">
        <v>272.72526198304098</v>
      </c>
      <c r="E53" s="11">
        <v>194.306312737729</v>
      </c>
      <c r="F53" s="11">
        <v>225</v>
      </c>
      <c r="G53" s="11">
        <v>50</v>
      </c>
      <c r="H53" s="11">
        <v>100</v>
      </c>
      <c r="I53" s="11">
        <v>350</v>
      </c>
      <c r="J53" s="11">
        <v>625</v>
      </c>
      <c r="K53" s="11">
        <v>750</v>
      </c>
      <c r="L53" s="11">
        <v>960</v>
      </c>
    </row>
    <row r="54" spans="1:12" ht="13.15" customHeight="1">
      <c r="A54" s="34" t="s">
        <v>75</v>
      </c>
      <c r="B54" s="9">
        <v>88</v>
      </c>
      <c r="C54" s="7">
        <f t="shared" ref="C54:C56" si="5">(B54/$B$10)*100</f>
        <v>4.2780748663101598</v>
      </c>
      <c r="D54" s="7">
        <v>215.33821193680799</v>
      </c>
      <c r="E54" s="7">
        <v>151.23624921662301</v>
      </c>
      <c r="F54" s="7">
        <v>200</v>
      </c>
      <c r="G54" s="7">
        <v>40</v>
      </c>
      <c r="H54" s="7">
        <v>100</v>
      </c>
      <c r="I54" s="7">
        <v>266</v>
      </c>
      <c r="J54" s="7">
        <v>500</v>
      </c>
      <c r="K54" s="7">
        <v>600</v>
      </c>
      <c r="L54" s="7">
        <v>600</v>
      </c>
    </row>
    <row r="55" spans="1:12" ht="13.15" customHeight="1">
      <c r="A55" s="34" t="s">
        <v>76</v>
      </c>
      <c r="B55" s="9">
        <v>654</v>
      </c>
      <c r="C55" s="7">
        <f t="shared" si="5"/>
        <v>31.793874574623239</v>
      </c>
      <c r="D55" s="7">
        <v>247.435501320898</v>
      </c>
      <c r="E55" s="7">
        <v>153.70056278257499</v>
      </c>
      <c r="F55" s="7">
        <v>200</v>
      </c>
      <c r="G55" s="7">
        <v>80</v>
      </c>
      <c r="H55" s="7">
        <v>100</v>
      </c>
      <c r="I55" s="7">
        <v>300</v>
      </c>
      <c r="J55" s="7">
        <v>550</v>
      </c>
      <c r="K55" s="7">
        <v>700</v>
      </c>
      <c r="L55" s="7">
        <v>800</v>
      </c>
    </row>
    <row r="56" spans="1:12" ht="12.75" customHeight="1">
      <c r="A56" s="34" t="s">
        <v>77</v>
      </c>
      <c r="B56" s="9">
        <v>324</v>
      </c>
      <c r="C56" s="7">
        <f t="shared" si="5"/>
        <v>15.751093825960135</v>
      </c>
      <c r="D56" s="7">
        <v>186.11738606520001</v>
      </c>
      <c r="E56" s="7">
        <v>137.67963208590501</v>
      </c>
      <c r="F56" s="7">
        <v>150</v>
      </c>
      <c r="G56" s="7">
        <v>20</v>
      </c>
      <c r="H56" s="7">
        <v>40</v>
      </c>
      <c r="I56" s="7">
        <v>240</v>
      </c>
      <c r="J56" s="7">
        <v>450</v>
      </c>
      <c r="K56" s="7">
        <v>600</v>
      </c>
      <c r="L56" s="7">
        <v>650</v>
      </c>
    </row>
    <row r="57" spans="1:12" ht="13.15" customHeight="1">
      <c r="A57" s="37" t="s">
        <v>78</v>
      </c>
      <c r="B57" s="15">
        <v>924</v>
      </c>
      <c r="C57" s="16">
        <v>44.919786096256686</v>
      </c>
      <c r="D57" s="16">
        <v>46.1690787263083</v>
      </c>
      <c r="E57" s="16">
        <v>38.124722505078701</v>
      </c>
      <c r="F57" s="16">
        <v>46.63999939</v>
      </c>
      <c r="G57" s="16">
        <v>4.0717930789999999</v>
      </c>
      <c r="H57" s="16">
        <v>5.870117188</v>
      </c>
      <c r="I57" s="16">
        <v>57.200000760000002</v>
      </c>
      <c r="J57" s="16">
        <v>129.7999954</v>
      </c>
      <c r="K57" s="16">
        <v>140.18399049999999</v>
      </c>
      <c r="L57" s="16">
        <v>165.05221560000001</v>
      </c>
    </row>
    <row r="58" spans="1:12" ht="13.15" customHeight="1">
      <c r="A58" s="37" t="s">
        <v>79</v>
      </c>
      <c r="B58" s="15">
        <v>55</v>
      </c>
      <c r="C58" s="16">
        <v>2.6737967914438503</v>
      </c>
      <c r="D58" s="16">
        <v>126.085667607727</v>
      </c>
      <c r="E58" s="16">
        <v>171.66256976919101</v>
      </c>
      <c r="F58" s="16">
        <v>45</v>
      </c>
      <c r="G58" s="16">
        <v>10</v>
      </c>
      <c r="H58" s="16">
        <v>14</v>
      </c>
      <c r="I58" s="16">
        <v>209.5</v>
      </c>
      <c r="J58" s="16">
        <v>515</v>
      </c>
      <c r="K58" s="16">
        <v>515</v>
      </c>
      <c r="L58" s="16">
        <v>824</v>
      </c>
    </row>
    <row r="59" spans="1:12" ht="13.15" customHeight="1">
      <c r="A59" s="37" t="s">
        <v>80</v>
      </c>
      <c r="B59" s="15">
        <v>1984</v>
      </c>
      <c r="C59" s="16">
        <v>96.451142440447256</v>
      </c>
      <c r="D59" s="16">
        <v>22.806880596101301</v>
      </c>
      <c r="E59" s="16">
        <v>17.1284726640563</v>
      </c>
      <c r="F59" s="16">
        <v>19.390461922</v>
      </c>
      <c r="G59" s="16">
        <v>3.5199999809999998</v>
      </c>
      <c r="H59" s="16">
        <v>5.6512897610000001</v>
      </c>
      <c r="I59" s="16">
        <v>30.0029659295</v>
      </c>
      <c r="J59" s="16">
        <v>53.575280669999998</v>
      </c>
      <c r="K59" s="16">
        <v>67.719998716500001</v>
      </c>
      <c r="L59" s="16">
        <v>84.659998779000006</v>
      </c>
    </row>
    <row r="60" spans="1:12" ht="13.15" customHeight="1">
      <c r="A60" s="50" t="s">
        <v>387</v>
      </c>
      <c r="B60" s="10">
        <v>1458</v>
      </c>
      <c r="C60" s="11">
        <f>(B60/$B$10)*100</f>
        <v>70.879922216820617</v>
      </c>
      <c r="D60" s="11">
        <v>17.004608169610101</v>
      </c>
      <c r="E60" s="11">
        <v>14.2456316940529</v>
      </c>
      <c r="F60" s="11">
        <v>13.534999557000001</v>
      </c>
      <c r="G60" s="11">
        <v>2.28700006</v>
      </c>
      <c r="H60" s="11">
        <v>3.8498294350000002</v>
      </c>
      <c r="I60" s="11">
        <v>22</v>
      </c>
      <c r="J60" s="11">
        <v>43.5</v>
      </c>
      <c r="K60" s="11">
        <v>54.917072300000001</v>
      </c>
      <c r="L60" s="11">
        <v>71.849997529999996</v>
      </c>
    </row>
    <row r="61" spans="1:12" ht="13.15" customHeight="1">
      <c r="A61" s="34" t="s">
        <v>81</v>
      </c>
      <c r="B61" s="9">
        <v>45</v>
      </c>
      <c r="C61" s="7">
        <f t="shared" ref="C61:C74" si="6">(B61/$B$10)*100</f>
        <v>2.1876519202722413</v>
      </c>
      <c r="D61" s="7">
        <v>7.6304069691411804</v>
      </c>
      <c r="E61" s="7">
        <v>9.0096778509478295</v>
      </c>
      <c r="F61" s="7">
        <v>2.9114904400000001</v>
      </c>
      <c r="G61" s="7">
        <v>1</v>
      </c>
      <c r="H61" s="7">
        <v>1.4490000009999999</v>
      </c>
      <c r="I61" s="7">
        <v>11.000000477</v>
      </c>
      <c r="J61" s="7">
        <v>30</v>
      </c>
      <c r="K61" s="7">
        <v>30</v>
      </c>
      <c r="L61" s="7">
        <v>30</v>
      </c>
    </row>
    <row r="62" spans="1:12" ht="13.15" customHeight="1">
      <c r="A62" s="34" t="s">
        <v>82</v>
      </c>
      <c r="B62" s="9">
        <v>1322</v>
      </c>
      <c r="C62" s="7">
        <f t="shared" si="6"/>
        <v>64.268351968886734</v>
      </c>
      <c r="D62" s="7">
        <v>16.1266369616324</v>
      </c>
      <c r="E62" s="7">
        <v>13.551553931235899</v>
      </c>
      <c r="F62" s="7">
        <v>12.57750034</v>
      </c>
      <c r="G62" s="7">
        <v>2.25</v>
      </c>
      <c r="H62" s="7">
        <v>3.5880262850000002</v>
      </c>
      <c r="I62" s="7">
        <v>20.922239959500001</v>
      </c>
      <c r="J62" s="7">
        <v>41.399998664999998</v>
      </c>
      <c r="K62" s="7">
        <v>52.647499087</v>
      </c>
      <c r="L62" s="7">
        <v>66.430000066000005</v>
      </c>
    </row>
    <row r="63" spans="1:12" ht="13.15" customHeight="1">
      <c r="A63" s="34" t="s">
        <v>83</v>
      </c>
      <c r="B63" s="9">
        <v>24</v>
      </c>
      <c r="C63" s="7">
        <f t="shared" si="6"/>
        <v>1.1667476908118619</v>
      </c>
      <c r="D63" s="7">
        <v>7.75577577897492</v>
      </c>
      <c r="E63" s="7">
        <v>13.0311067229863</v>
      </c>
      <c r="F63" s="7">
        <v>2.7000000480000002</v>
      </c>
      <c r="G63" s="7">
        <v>1.4352000949999999</v>
      </c>
      <c r="H63" s="7">
        <v>1.4352000949999999</v>
      </c>
      <c r="I63" s="7">
        <v>7.2999997130000001</v>
      </c>
      <c r="J63" s="7">
        <v>53.825000285999998</v>
      </c>
      <c r="K63" s="7">
        <v>53.825000285999998</v>
      </c>
      <c r="L63" s="7">
        <v>53.825000285999998</v>
      </c>
    </row>
    <row r="64" spans="1:12" ht="13.15" customHeight="1">
      <c r="A64" s="34" t="s">
        <v>7</v>
      </c>
      <c r="B64" s="9">
        <v>236</v>
      </c>
      <c r="C64" s="7">
        <f t="shared" si="6"/>
        <v>11.473018959649977</v>
      </c>
      <c r="D64" s="7">
        <v>17.914631554831399</v>
      </c>
      <c r="E64" s="7">
        <v>14.799817441425001</v>
      </c>
      <c r="F64" s="7">
        <v>15.224999905000001</v>
      </c>
      <c r="G64" s="7">
        <v>2.9249999519999998</v>
      </c>
      <c r="H64" s="7">
        <v>4.5</v>
      </c>
      <c r="I64" s="7">
        <v>22.5</v>
      </c>
      <c r="J64" s="7">
        <v>52.537498949499998</v>
      </c>
      <c r="K64" s="7">
        <v>64.349997529999996</v>
      </c>
      <c r="L64" s="7">
        <v>72.800000194999996</v>
      </c>
    </row>
    <row r="65" spans="1:12" ht="13.15" customHeight="1">
      <c r="A65" s="33" t="s">
        <v>84</v>
      </c>
      <c r="B65" s="10">
        <v>1410</v>
      </c>
      <c r="C65" s="11">
        <f>(B65/$B$10)*100</f>
        <v>68.546426835196897</v>
      </c>
      <c r="D65" s="11">
        <v>14.8633083665997</v>
      </c>
      <c r="E65" s="11">
        <v>15.133805324008099</v>
      </c>
      <c r="F65" s="11">
        <v>10.799999715</v>
      </c>
      <c r="G65" s="11">
        <v>1.5</v>
      </c>
      <c r="H65" s="11">
        <v>2.0865516660000001</v>
      </c>
      <c r="I65" s="11">
        <v>20.620158496999998</v>
      </c>
      <c r="J65" s="11">
        <v>40.874999227000004</v>
      </c>
      <c r="K65" s="11">
        <v>53.246797083499999</v>
      </c>
      <c r="L65" s="11">
        <v>70.007131580000006</v>
      </c>
    </row>
    <row r="66" spans="1:12" s="8" customFormat="1" ht="13.15" customHeight="1">
      <c r="A66" s="34" t="s">
        <v>85</v>
      </c>
      <c r="B66" s="18">
        <v>13</v>
      </c>
      <c r="C66" s="7">
        <f t="shared" si="6"/>
        <v>0.63198833252309183</v>
      </c>
      <c r="D66" s="19">
        <v>11.6677440615038</v>
      </c>
      <c r="E66" s="19">
        <v>10.520808995083801</v>
      </c>
      <c r="F66" s="19">
        <v>10.280158999999999</v>
      </c>
      <c r="G66" s="19">
        <v>2.25</v>
      </c>
      <c r="H66" s="19">
        <v>2.25</v>
      </c>
      <c r="I66" s="19">
        <v>12.59999943</v>
      </c>
      <c r="J66" s="19">
        <v>19.285014149999999</v>
      </c>
      <c r="K66" s="19">
        <v>50.399997710000001</v>
      </c>
      <c r="L66" s="19">
        <v>50.399997710000001</v>
      </c>
    </row>
    <row r="67" spans="1:12" s="8" customFormat="1" ht="13.15" customHeight="1">
      <c r="A67" s="34" t="s">
        <v>86</v>
      </c>
      <c r="B67" s="18">
        <v>75</v>
      </c>
      <c r="C67" s="7">
        <f t="shared" si="6"/>
        <v>3.6460865337870683</v>
      </c>
      <c r="D67" s="19">
        <v>5.0768369893209897</v>
      </c>
      <c r="E67" s="19">
        <v>2.99002173888905</v>
      </c>
      <c r="F67" s="19">
        <v>4.5716028209999999</v>
      </c>
      <c r="G67" s="19">
        <v>1.574999928</v>
      </c>
      <c r="H67" s="19">
        <v>1.908498764</v>
      </c>
      <c r="I67" s="19">
        <v>5.9400000569999998</v>
      </c>
      <c r="J67" s="19">
        <v>10.280158999999999</v>
      </c>
      <c r="K67" s="19">
        <v>13.258200405</v>
      </c>
      <c r="L67" s="19">
        <v>17.460000990000001</v>
      </c>
    </row>
    <row r="68" spans="1:12" s="8" customFormat="1" ht="13.15" customHeight="1">
      <c r="A68" s="34" t="s">
        <v>87</v>
      </c>
      <c r="B68" s="18">
        <v>100</v>
      </c>
      <c r="C68" s="7">
        <f t="shared" si="6"/>
        <v>4.8614487117160907</v>
      </c>
      <c r="D68" s="19">
        <v>22.524133991830301</v>
      </c>
      <c r="E68" s="19">
        <v>15.4901743095146</v>
      </c>
      <c r="F68" s="19">
        <v>17.460000990000001</v>
      </c>
      <c r="G68" s="19">
        <v>7</v>
      </c>
      <c r="H68" s="19">
        <v>9.1999998089999995</v>
      </c>
      <c r="I68" s="19">
        <v>26.427105908000001</v>
      </c>
      <c r="J68" s="19">
        <v>52.051305769999999</v>
      </c>
      <c r="K68" s="19">
        <v>70.007131580000006</v>
      </c>
      <c r="L68" s="19">
        <v>86.809286357000005</v>
      </c>
    </row>
    <row r="69" spans="1:12" s="8" customFormat="1" ht="13.15" customHeight="1">
      <c r="A69" s="34" t="s">
        <v>88</v>
      </c>
      <c r="B69" s="18">
        <v>14</v>
      </c>
      <c r="C69" s="7">
        <f t="shared" si="6"/>
        <v>0.68060281964025282</v>
      </c>
      <c r="D69" s="19">
        <v>12.3868249974806</v>
      </c>
      <c r="E69" s="19">
        <v>12.2422275536169</v>
      </c>
      <c r="F69" s="19">
        <v>9</v>
      </c>
      <c r="G69" s="19">
        <v>4.5</v>
      </c>
      <c r="H69" s="19">
        <v>4.5</v>
      </c>
      <c r="I69" s="19">
        <v>12.59999943</v>
      </c>
      <c r="J69" s="19">
        <v>50.399997710000001</v>
      </c>
      <c r="K69" s="19">
        <v>50.399997710000001</v>
      </c>
      <c r="L69" s="19">
        <v>50.399997710000001</v>
      </c>
    </row>
    <row r="70" spans="1:12" s="8" customFormat="1" ht="13.15" customHeight="1">
      <c r="A70" s="34" t="s">
        <v>89</v>
      </c>
      <c r="B70" s="18">
        <v>24</v>
      </c>
      <c r="C70" s="7">
        <f t="shared" si="6"/>
        <v>1.1667476908118619</v>
      </c>
      <c r="D70" s="19">
        <v>8.9923246490145505</v>
      </c>
      <c r="E70" s="19">
        <v>5.6015552552458399</v>
      </c>
      <c r="F70" s="19">
        <v>9</v>
      </c>
      <c r="G70" s="19">
        <v>3.2060908079999999</v>
      </c>
      <c r="H70" s="19">
        <v>3.2060908079999999</v>
      </c>
      <c r="I70" s="19">
        <v>12.59999943</v>
      </c>
      <c r="J70" s="19">
        <v>25.199998860000001</v>
      </c>
      <c r="K70" s="19">
        <v>25.199998860000001</v>
      </c>
      <c r="L70" s="19">
        <v>25.199998860000001</v>
      </c>
    </row>
    <row r="71" spans="1:12" s="8" customFormat="1" ht="13.15" customHeight="1">
      <c r="A71" s="34" t="s">
        <v>90</v>
      </c>
      <c r="B71" s="18">
        <v>1027</v>
      </c>
      <c r="C71" s="7">
        <f t="shared" si="6"/>
        <v>49.927078269324262</v>
      </c>
      <c r="D71" s="19">
        <v>13.5748051766234</v>
      </c>
      <c r="E71" s="19">
        <v>14.1319912292007</v>
      </c>
      <c r="F71" s="19">
        <v>8.7986676695000003</v>
      </c>
      <c r="G71" s="19">
        <v>1.0130429270000001</v>
      </c>
      <c r="H71" s="19">
        <v>1.6137773989999999</v>
      </c>
      <c r="I71" s="19">
        <v>19.749999109000001</v>
      </c>
      <c r="J71" s="19">
        <v>40.103544184500002</v>
      </c>
      <c r="K71" s="19">
        <v>50.399997710000001</v>
      </c>
      <c r="L71" s="19">
        <v>63.031997680000003</v>
      </c>
    </row>
    <row r="72" spans="1:12" s="8" customFormat="1" ht="13.15" customHeight="1">
      <c r="A72" s="34" t="s">
        <v>91</v>
      </c>
      <c r="B72" s="18">
        <v>182</v>
      </c>
      <c r="C72" s="7">
        <f t="shared" si="6"/>
        <v>8.8478366553232863</v>
      </c>
      <c r="D72" s="19">
        <v>12.746994451560701</v>
      </c>
      <c r="E72" s="19">
        <v>17.864993936744298</v>
      </c>
      <c r="F72" s="19">
        <v>8.5631937980000004</v>
      </c>
      <c r="G72" s="19">
        <v>1.5950000135</v>
      </c>
      <c r="H72" s="19">
        <v>1.9162499159999999</v>
      </c>
      <c r="I72" s="19">
        <v>15.524999976</v>
      </c>
      <c r="J72" s="19">
        <v>33.884199797999997</v>
      </c>
      <c r="K72" s="19">
        <v>57.000415799999999</v>
      </c>
      <c r="L72" s="19">
        <v>122.75</v>
      </c>
    </row>
    <row r="73" spans="1:12" s="8" customFormat="1" ht="13.15" customHeight="1">
      <c r="A73" s="34" t="s">
        <v>92</v>
      </c>
      <c r="B73" s="18">
        <v>18</v>
      </c>
      <c r="C73" s="7">
        <f t="shared" si="6"/>
        <v>0.87506076810889655</v>
      </c>
      <c r="D73" s="19">
        <v>10.919195074828099</v>
      </c>
      <c r="E73" s="19">
        <v>10.1676279163384</v>
      </c>
      <c r="F73" s="19">
        <v>6.2999997140000001</v>
      </c>
      <c r="G73" s="19">
        <v>1.599999905</v>
      </c>
      <c r="H73" s="19">
        <v>1.599999905</v>
      </c>
      <c r="I73" s="19">
        <v>21.540079118000001</v>
      </c>
      <c r="J73" s="19">
        <v>23.477499962</v>
      </c>
      <c r="K73" s="19">
        <v>40.75</v>
      </c>
      <c r="L73" s="19">
        <v>40.75</v>
      </c>
    </row>
    <row r="74" spans="1:12" s="8" customFormat="1" ht="13.15" customHeight="1">
      <c r="A74" s="34" t="s">
        <v>93</v>
      </c>
      <c r="B74" s="18">
        <v>193</v>
      </c>
      <c r="C74" s="7">
        <f t="shared" si="6"/>
        <v>9.3825960136120568</v>
      </c>
      <c r="D74" s="19">
        <v>10.4767722374147</v>
      </c>
      <c r="E74" s="19">
        <v>11.4405069361357</v>
      </c>
      <c r="F74" s="19">
        <v>6.7730164530000003</v>
      </c>
      <c r="G74" s="19">
        <v>1.059999943</v>
      </c>
      <c r="H74" s="19">
        <v>1.5049999359999999</v>
      </c>
      <c r="I74" s="19">
        <v>13.600468640000001</v>
      </c>
      <c r="J74" s="19">
        <v>32.450001</v>
      </c>
      <c r="K74" s="19">
        <v>42.75</v>
      </c>
      <c r="L74" s="19">
        <v>60.781745909999998</v>
      </c>
    </row>
    <row r="75" spans="1:12" ht="13.15" customHeight="1">
      <c r="A75" s="60" t="s">
        <v>394</v>
      </c>
      <c r="B75" s="15">
        <v>655</v>
      </c>
      <c r="C75" s="16">
        <v>31.842489061740398</v>
      </c>
      <c r="D75" s="16">
        <v>107.34827036156599</v>
      </c>
      <c r="E75" s="16">
        <v>74.072981204768993</v>
      </c>
      <c r="F75" s="16">
        <v>96</v>
      </c>
      <c r="G75" s="16">
        <v>15</v>
      </c>
      <c r="H75" s="16">
        <v>28.979999540000001</v>
      </c>
      <c r="I75" s="16">
        <v>151</v>
      </c>
      <c r="J75" s="16">
        <v>248</v>
      </c>
      <c r="K75" s="16">
        <v>285</v>
      </c>
      <c r="L75" s="16">
        <v>322</v>
      </c>
    </row>
    <row r="76" spans="1:12" ht="13.15" customHeight="1">
      <c r="A76" s="33" t="s">
        <v>94</v>
      </c>
      <c r="B76" s="10">
        <v>553</v>
      </c>
      <c r="C76" s="11">
        <f>(B76/$B$10)*100</f>
        <v>26.883811375789985</v>
      </c>
      <c r="D76" s="11">
        <v>106.241378259751</v>
      </c>
      <c r="E76" s="11">
        <v>76.627855255902404</v>
      </c>
      <c r="F76" s="11">
        <v>97</v>
      </c>
      <c r="G76" s="11">
        <v>13.507875439999999</v>
      </c>
      <c r="H76" s="11">
        <v>22</v>
      </c>
      <c r="I76" s="11">
        <v>151</v>
      </c>
      <c r="J76" s="11">
        <v>248</v>
      </c>
      <c r="K76" s="11">
        <v>285</v>
      </c>
      <c r="L76" s="11">
        <v>371</v>
      </c>
    </row>
    <row r="77" spans="1:12" s="8" customFormat="1" ht="13.15" customHeight="1">
      <c r="A77" s="34" t="s">
        <v>95</v>
      </c>
      <c r="B77" s="18">
        <v>48</v>
      </c>
      <c r="C77" s="7">
        <f t="shared" ref="C77:C93" si="7">(B77/$B$10)*100</f>
        <v>2.3334953816237238</v>
      </c>
      <c r="D77" s="19">
        <v>124.259010301426</v>
      </c>
      <c r="E77" s="19">
        <v>57.194492104866697</v>
      </c>
      <c r="F77" s="19">
        <v>100</v>
      </c>
      <c r="G77" s="19">
        <v>36</v>
      </c>
      <c r="H77" s="19">
        <v>36</v>
      </c>
      <c r="I77" s="19">
        <v>151</v>
      </c>
      <c r="J77" s="19">
        <v>216</v>
      </c>
      <c r="K77" s="19">
        <v>220</v>
      </c>
      <c r="L77" s="19">
        <v>285</v>
      </c>
    </row>
    <row r="78" spans="1:12" s="8" customFormat="1" ht="13.15" customHeight="1">
      <c r="A78" s="34" t="s">
        <v>96</v>
      </c>
      <c r="B78" s="18">
        <v>14</v>
      </c>
      <c r="C78" s="7">
        <f t="shared" si="7"/>
        <v>0.68060281964025282</v>
      </c>
      <c r="D78" s="19">
        <v>152.20554435735701</v>
      </c>
      <c r="E78" s="19">
        <v>48.7591843198948</v>
      </c>
      <c r="F78" s="19">
        <v>151</v>
      </c>
      <c r="G78" s="19">
        <v>97</v>
      </c>
      <c r="H78" s="19">
        <v>100</v>
      </c>
      <c r="I78" s="19">
        <v>151</v>
      </c>
      <c r="J78" s="19">
        <v>272</v>
      </c>
      <c r="K78" s="19">
        <v>272</v>
      </c>
      <c r="L78" s="19">
        <v>272</v>
      </c>
    </row>
    <row r="79" spans="1:12" s="8" customFormat="1" ht="13.15" customHeight="1">
      <c r="A79" s="34" t="s">
        <v>97</v>
      </c>
      <c r="B79" s="18">
        <v>14</v>
      </c>
      <c r="C79" s="7">
        <f t="shared" si="7"/>
        <v>0.68060281964025282</v>
      </c>
      <c r="D79" s="19">
        <v>145.48530215162501</v>
      </c>
      <c r="E79" s="19">
        <v>42.485846806305197</v>
      </c>
      <c r="F79" s="19">
        <v>151</v>
      </c>
      <c r="G79" s="19">
        <v>97</v>
      </c>
      <c r="H79" s="19">
        <v>97</v>
      </c>
      <c r="I79" s="19">
        <v>151</v>
      </c>
      <c r="J79" s="19">
        <v>199</v>
      </c>
      <c r="K79" s="19">
        <v>285</v>
      </c>
      <c r="L79" s="19">
        <v>285</v>
      </c>
    </row>
    <row r="80" spans="1:12" s="8" customFormat="1" ht="13.15" customHeight="1">
      <c r="A80" s="34" t="s">
        <v>98</v>
      </c>
      <c r="B80" s="18">
        <v>28</v>
      </c>
      <c r="C80" s="7">
        <f t="shared" si="7"/>
        <v>1.3612056392805056</v>
      </c>
      <c r="D80" s="19">
        <v>128.29925831172901</v>
      </c>
      <c r="E80" s="19">
        <v>57.1004077371744</v>
      </c>
      <c r="F80" s="19">
        <v>151</v>
      </c>
      <c r="G80" s="19">
        <v>37.5</v>
      </c>
      <c r="H80" s="19">
        <v>52.25</v>
      </c>
      <c r="I80" s="19">
        <v>151</v>
      </c>
      <c r="J80" s="19">
        <v>225</v>
      </c>
      <c r="K80" s="19">
        <v>225</v>
      </c>
      <c r="L80" s="19">
        <v>225</v>
      </c>
    </row>
    <row r="81" spans="1:12" s="8" customFormat="1" ht="13.15" customHeight="1">
      <c r="A81" s="34" t="s">
        <v>99</v>
      </c>
      <c r="B81" s="18">
        <v>10</v>
      </c>
      <c r="C81" s="7">
        <f t="shared" si="7"/>
        <v>0.48614487117160915</v>
      </c>
      <c r="D81" s="19">
        <v>164.48705049763299</v>
      </c>
      <c r="E81" s="19">
        <v>84.453930024590207</v>
      </c>
      <c r="F81" s="19">
        <v>160</v>
      </c>
      <c r="G81" s="19">
        <v>95</v>
      </c>
      <c r="H81" s="19">
        <v>95</v>
      </c>
      <c r="I81" s="19">
        <v>199</v>
      </c>
      <c r="J81" s="19">
        <v>300</v>
      </c>
      <c r="K81" s="19">
        <v>300</v>
      </c>
      <c r="L81" s="19">
        <v>300</v>
      </c>
    </row>
    <row r="82" spans="1:12" s="8" customFormat="1" ht="13.15" customHeight="1">
      <c r="A82" s="34" t="s">
        <v>100</v>
      </c>
      <c r="B82" s="18">
        <v>194</v>
      </c>
      <c r="C82" s="7">
        <f t="shared" si="7"/>
        <v>9.4312105007292182</v>
      </c>
      <c r="D82" s="19">
        <v>79.161052568452007</v>
      </c>
      <c r="E82" s="19">
        <v>61.0187944933759</v>
      </c>
      <c r="F82" s="19">
        <v>60</v>
      </c>
      <c r="G82" s="19">
        <v>9.8237857819999999</v>
      </c>
      <c r="H82" s="19">
        <v>14.69272614</v>
      </c>
      <c r="I82" s="19">
        <v>118</v>
      </c>
      <c r="J82" s="19">
        <v>200.537401536</v>
      </c>
      <c r="K82" s="19">
        <v>225</v>
      </c>
      <c r="L82" s="19">
        <v>250</v>
      </c>
    </row>
    <row r="83" spans="1:12" s="8" customFormat="1" ht="13.15" customHeight="1">
      <c r="A83" s="34" t="s">
        <v>28</v>
      </c>
      <c r="B83" s="18">
        <v>14</v>
      </c>
      <c r="C83" s="7">
        <f t="shared" si="7"/>
        <v>0.68060281964025282</v>
      </c>
      <c r="D83" s="19">
        <v>111.478078760649</v>
      </c>
      <c r="E83" s="19">
        <v>70.858205475311294</v>
      </c>
      <c r="F83" s="19">
        <v>128</v>
      </c>
      <c r="G83" s="19">
        <v>26.00798035</v>
      </c>
      <c r="H83" s="19">
        <v>26.00798035</v>
      </c>
      <c r="I83" s="19">
        <v>151</v>
      </c>
      <c r="J83" s="19">
        <v>220</v>
      </c>
      <c r="K83" s="19">
        <v>220</v>
      </c>
      <c r="L83" s="19">
        <v>220</v>
      </c>
    </row>
    <row r="84" spans="1:12" s="8" customFormat="1" ht="13.15" customHeight="1">
      <c r="A84" s="34" t="s">
        <v>101</v>
      </c>
      <c r="B84" s="18">
        <v>29</v>
      </c>
      <c r="C84" s="7">
        <f t="shared" si="7"/>
        <v>1.4098201263976664</v>
      </c>
      <c r="D84" s="19">
        <v>24.064498841571499</v>
      </c>
      <c r="E84" s="19">
        <v>28.815378212353</v>
      </c>
      <c r="F84" s="19">
        <v>12</v>
      </c>
      <c r="G84" s="19">
        <v>1.7250000240000001</v>
      </c>
      <c r="H84" s="19">
        <v>3.5051481720000002</v>
      </c>
      <c r="I84" s="19">
        <v>26.498090739999999</v>
      </c>
      <c r="J84" s="19">
        <v>99</v>
      </c>
      <c r="K84" s="19">
        <v>99</v>
      </c>
      <c r="L84" s="19">
        <v>112</v>
      </c>
    </row>
    <row r="85" spans="1:12" s="8" customFormat="1" ht="13.15" customHeight="1">
      <c r="A85" s="34" t="s">
        <v>102</v>
      </c>
      <c r="B85" s="18">
        <v>11</v>
      </c>
      <c r="C85" s="7">
        <f t="shared" si="7"/>
        <v>0.53475935828876997</v>
      </c>
      <c r="D85" s="19">
        <v>158.01777384267299</v>
      </c>
      <c r="E85" s="19">
        <v>154.869830112383</v>
      </c>
      <c r="F85" s="19">
        <v>80</v>
      </c>
      <c r="G85" s="19">
        <v>47.5</v>
      </c>
      <c r="H85" s="19">
        <v>47.5</v>
      </c>
      <c r="I85" s="19">
        <v>180</v>
      </c>
      <c r="J85" s="19">
        <v>510</v>
      </c>
      <c r="K85" s="19">
        <v>510</v>
      </c>
      <c r="L85" s="19">
        <v>510</v>
      </c>
    </row>
    <row r="86" spans="1:12" s="8" customFormat="1" ht="13.15" customHeight="1">
      <c r="A86" s="34" t="s">
        <v>103</v>
      </c>
      <c r="B86" s="18">
        <v>182</v>
      </c>
      <c r="C86" s="7">
        <f t="shared" si="7"/>
        <v>8.8478366553232863</v>
      </c>
      <c r="D86" s="19">
        <v>60.4380213229676</v>
      </c>
      <c r="E86" s="19">
        <v>47.816602013814901</v>
      </c>
      <c r="F86" s="19">
        <v>50.25</v>
      </c>
      <c r="G86" s="19">
        <v>6.142499924</v>
      </c>
      <c r="H86" s="19">
        <v>10.13077927</v>
      </c>
      <c r="I86" s="19">
        <v>80</v>
      </c>
      <c r="J86" s="19">
        <v>160</v>
      </c>
      <c r="K86" s="19">
        <v>175</v>
      </c>
      <c r="L86" s="19">
        <v>192.5</v>
      </c>
    </row>
    <row r="87" spans="1:12" ht="13.15" customHeight="1">
      <c r="A87" s="33" t="s">
        <v>104</v>
      </c>
      <c r="B87" s="10">
        <v>53</v>
      </c>
      <c r="C87" s="11">
        <f>(B87/$B$10)*100</f>
        <v>2.5765678172095283</v>
      </c>
      <c r="D87" s="11">
        <v>72.854708789245905</v>
      </c>
      <c r="E87" s="11">
        <v>79.918938954184497</v>
      </c>
      <c r="F87" s="11">
        <v>46</v>
      </c>
      <c r="G87" s="11">
        <v>2.095741034</v>
      </c>
      <c r="H87" s="11">
        <v>2.8052015300000002</v>
      </c>
      <c r="I87" s="11">
        <v>135</v>
      </c>
      <c r="J87" s="11">
        <v>216</v>
      </c>
      <c r="K87" s="11">
        <v>216</v>
      </c>
      <c r="L87" s="11">
        <v>405</v>
      </c>
    </row>
    <row r="88" spans="1:12" ht="13.15" customHeight="1">
      <c r="A88" s="34" t="s">
        <v>105</v>
      </c>
      <c r="B88" s="9">
        <v>26</v>
      </c>
      <c r="C88" s="7">
        <f t="shared" si="7"/>
        <v>1.2639766650461837</v>
      </c>
      <c r="D88" s="7">
        <v>133.19681498915401</v>
      </c>
      <c r="E88" s="7">
        <v>71.963016795529995</v>
      </c>
      <c r="F88" s="7">
        <v>135</v>
      </c>
      <c r="G88" s="7">
        <v>46</v>
      </c>
      <c r="H88" s="7">
        <v>46</v>
      </c>
      <c r="I88" s="7">
        <v>159</v>
      </c>
      <c r="J88" s="7">
        <v>216</v>
      </c>
      <c r="K88" s="7">
        <v>240</v>
      </c>
      <c r="L88" s="7">
        <v>405</v>
      </c>
    </row>
    <row r="89" spans="1:12" ht="13.15" customHeight="1">
      <c r="A89" s="34" t="s">
        <v>27</v>
      </c>
      <c r="B89" s="9">
        <v>28</v>
      </c>
      <c r="C89" s="7">
        <f t="shared" si="7"/>
        <v>1.3612056392805056</v>
      </c>
      <c r="D89" s="7">
        <v>11.2755295550323</v>
      </c>
      <c r="E89" s="7">
        <v>10.5486489993123</v>
      </c>
      <c r="F89" s="7">
        <v>9.0051364899999999</v>
      </c>
      <c r="G89" s="7">
        <v>1.2116001839999999</v>
      </c>
      <c r="H89" s="7">
        <v>2.095741034</v>
      </c>
      <c r="I89" s="7">
        <v>15.55432701</v>
      </c>
      <c r="J89" s="7">
        <v>30</v>
      </c>
      <c r="K89" s="7">
        <v>30</v>
      </c>
      <c r="L89" s="7">
        <v>60</v>
      </c>
    </row>
    <row r="90" spans="1:12" ht="13.15" customHeight="1">
      <c r="A90" s="61" t="s">
        <v>395</v>
      </c>
      <c r="B90" s="10">
        <v>162</v>
      </c>
      <c r="C90" s="11">
        <f>(B90/$B$10)*100</f>
        <v>7.8755469129800675</v>
      </c>
      <c r="D90" s="11">
        <v>62.884655889705797</v>
      </c>
      <c r="E90" s="11">
        <v>56.084763374050397</v>
      </c>
      <c r="F90" s="11">
        <v>52</v>
      </c>
      <c r="G90" s="11">
        <v>1.178854227</v>
      </c>
      <c r="H90" s="11">
        <v>2.7997789380000002</v>
      </c>
      <c r="I90" s="11">
        <v>86.239997860000003</v>
      </c>
      <c r="J90" s="11">
        <v>180</v>
      </c>
      <c r="K90" s="11">
        <v>231</v>
      </c>
      <c r="L90" s="11">
        <v>250</v>
      </c>
    </row>
    <row r="91" spans="1:12" ht="13.15" customHeight="1">
      <c r="A91" s="34" t="s">
        <v>106</v>
      </c>
      <c r="B91" s="9">
        <v>129</v>
      </c>
      <c r="C91" s="7">
        <f t="shared" si="7"/>
        <v>6.271268838113758</v>
      </c>
      <c r="D91" s="7">
        <v>52.5580439157727</v>
      </c>
      <c r="E91" s="7">
        <v>50.885702617505302</v>
      </c>
      <c r="F91" s="7">
        <v>47</v>
      </c>
      <c r="G91" s="7">
        <v>0.92097991700000004</v>
      </c>
      <c r="H91" s="7">
        <v>2.2541794780000002</v>
      </c>
      <c r="I91" s="7">
        <v>70</v>
      </c>
      <c r="J91" s="7">
        <v>150</v>
      </c>
      <c r="K91" s="7">
        <v>206</v>
      </c>
      <c r="L91" s="7">
        <v>250</v>
      </c>
    </row>
    <row r="92" spans="1:12" ht="13.15" customHeight="1">
      <c r="A92" s="34" t="s">
        <v>107</v>
      </c>
      <c r="B92" s="9">
        <v>33</v>
      </c>
      <c r="C92" s="7">
        <f t="shared" si="7"/>
        <v>1.6042780748663104</v>
      </c>
      <c r="D92" s="7">
        <v>64.678077753502507</v>
      </c>
      <c r="E92" s="7">
        <v>67.7106084825285</v>
      </c>
      <c r="F92" s="7">
        <v>35</v>
      </c>
      <c r="G92" s="7">
        <v>4.9000000950000002</v>
      </c>
      <c r="H92" s="7">
        <v>4.9000000950000002</v>
      </c>
      <c r="I92" s="7">
        <v>102</v>
      </c>
      <c r="J92" s="7">
        <v>200</v>
      </c>
      <c r="K92" s="7">
        <v>231</v>
      </c>
      <c r="L92" s="7">
        <v>231</v>
      </c>
    </row>
    <row r="93" spans="1:12" ht="13.15" customHeight="1">
      <c r="A93" s="38" t="s">
        <v>108</v>
      </c>
      <c r="B93" s="9">
        <v>23</v>
      </c>
      <c r="C93" s="7">
        <f t="shared" si="7"/>
        <v>1.1181332036947009</v>
      </c>
      <c r="D93" s="7">
        <v>37.068847877308201</v>
      </c>
      <c r="E93" s="7">
        <v>50.976571937239498</v>
      </c>
      <c r="F93" s="7">
        <v>8.6873197560000008</v>
      </c>
      <c r="G93" s="7">
        <v>4.8332328799999997</v>
      </c>
      <c r="H93" s="7">
        <v>4.9343948360000001</v>
      </c>
      <c r="I93" s="7">
        <v>52</v>
      </c>
      <c r="J93" s="7">
        <v>180</v>
      </c>
      <c r="K93" s="7">
        <v>180</v>
      </c>
      <c r="L93" s="7">
        <v>180</v>
      </c>
    </row>
    <row r="94" spans="1:12" ht="13.15" customHeight="1">
      <c r="A94" s="37" t="s">
        <v>109</v>
      </c>
      <c r="B94" s="15">
        <v>1870</v>
      </c>
      <c r="C94" s="16">
        <v>90.909090909090907</v>
      </c>
      <c r="D94" s="16">
        <v>137.874298399259</v>
      </c>
      <c r="E94" s="16">
        <v>88.573988041427</v>
      </c>
      <c r="F94" s="16">
        <v>120</v>
      </c>
      <c r="G94" s="16">
        <v>27</v>
      </c>
      <c r="H94" s="16">
        <v>41.514929289999998</v>
      </c>
      <c r="I94" s="16">
        <v>183.25</v>
      </c>
      <c r="J94" s="16">
        <v>312.25905039000003</v>
      </c>
      <c r="K94" s="16">
        <v>355.28254199200001</v>
      </c>
      <c r="L94" s="16">
        <v>442</v>
      </c>
    </row>
    <row r="95" spans="1:12" ht="13.15" customHeight="1">
      <c r="A95" s="33" t="s">
        <v>110</v>
      </c>
      <c r="B95" s="10">
        <v>791</v>
      </c>
      <c r="C95" s="11">
        <f>(B95/$B$10)*100</f>
        <v>38.454059309674285</v>
      </c>
      <c r="D95" s="11">
        <v>124.839867235193</v>
      </c>
      <c r="E95" s="11">
        <v>79.259559923044094</v>
      </c>
      <c r="F95" s="11">
        <v>109.95000075</v>
      </c>
      <c r="G95" s="11">
        <v>23.12902832</v>
      </c>
      <c r="H95" s="11">
        <v>37.820966720000001</v>
      </c>
      <c r="I95" s="11">
        <v>157.14463810000001</v>
      </c>
      <c r="J95" s="11">
        <v>282.5</v>
      </c>
      <c r="K95" s="11">
        <v>330.67843627000002</v>
      </c>
      <c r="L95" s="11">
        <v>375</v>
      </c>
    </row>
    <row r="96" spans="1:12" s="8" customFormat="1" ht="13.15" customHeight="1">
      <c r="A96" s="34" t="s">
        <v>111</v>
      </c>
      <c r="B96" s="18">
        <v>118</v>
      </c>
      <c r="C96" s="7">
        <f t="shared" ref="C96:C101" si="8">(B96/$B$10)*100</f>
        <v>5.7365094798249885</v>
      </c>
      <c r="D96" s="19">
        <v>95.461032498323405</v>
      </c>
      <c r="E96" s="19">
        <v>71.183728411270494</v>
      </c>
      <c r="F96" s="19">
        <v>86</v>
      </c>
      <c r="G96" s="19">
        <v>9.2035684589999995</v>
      </c>
      <c r="H96" s="19">
        <v>15.840909</v>
      </c>
      <c r="I96" s="19">
        <v>130</v>
      </c>
      <c r="J96" s="19">
        <v>224</v>
      </c>
      <c r="K96" s="19">
        <v>280</v>
      </c>
      <c r="L96" s="19">
        <v>373</v>
      </c>
    </row>
    <row r="97" spans="1:12" s="8" customFormat="1" ht="13.15" customHeight="1">
      <c r="A97" s="34" t="s">
        <v>112</v>
      </c>
      <c r="B97" s="18">
        <v>14</v>
      </c>
      <c r="C97" s="7">
        <f t="shared" si="8"/>
        <v>0.68060281964025282</v>
      </c>
      <c r="D97" s="19">
        <v>120.416580945379</v>
      </c>
      <c r="E97" s="19">
        <v>66.945905239360798</v>
      </c>
      <c r="F97" s="19">
        <v>110</v>
      </c>
      <c r="G97" s="19">
        <v>39.933444979999997</v>
      </c>
      <c r="H97" s="19">
        <v>39.933444979999997</v>
      </c>
      <c r="I97" s="19">
        <v>163</v>
      </c>
      <c r="J97" s="19">
        <v>225</v>
      </c>
      <c r="K97" s="19">
        <v>225</v>
      </c>
      <c r="L97" s="19">
        <v>225</v>
      </c>
    </row>
    <row r="98" spans="1:12" s="8" customFormat="1" ht="13.15" customHeight="1">
      <c r="A98" s="34" t="s">
        <v>113</v>
      </c>
      <c r="B98" s="18">
        <v>79</v>
      </c>
      <c r="C98" s="7">
        <f t="shared" si="8"/>
        <v>3.8405444822557122</v>
      </c>
      <c r="D98" s="19">
        <v>124.7930939938</v>
      </c>
      <c r="E98" s="19">
        <v>62.6859320799269</v>
      </c>
      <c r="F98" s="19">
        <v>113.76000209999999</v>
      </c>
      <c r="G98" s="19">
        <v>33.599998470000003</v>
      </c>
      <c r="H98" s="19">
        <v>48</v>
      </c>
      <c r="I98" s="19">
        <v>158</v>
      </c>
      <c r="J98" s="19">
        <v>238</v>
      </c>
      <c r="K98" s="19">
        <v>285</v>
      </c>
      <c r="L98" s="19">
        <v>285</v>
      </c>
    </row>
    <row r="99" spans="1:12" s="8" customFormat="1" ht="13.15" customHeight="1">
      <c r="A99" s="34" t="s">
        <v>114</v>
      </c>
      <c r="B99" s="18">
        <v>19</v>
      </c>
      <c r="C99" s="7">
        <f t="shared" si="8"/>
        <v>0.92367525522605731</v>
      </c>
      <c r="D99" s="19">
        <v>146.69131533467299</v>
      </c>
      <c r="E99" s="19">
        <v>61.305907445954098</v>
      </c>
      <c r="F99" s="19">
        <v>141</v>
      </c>
      <c r="G99" s="19">
        <v>52.216667180000002</v>
      </c>
      <c r="H99" s="19">
        <v>63</v>
      </c>
      <c r="I99" s="19">
        <v>204</v>
      </c>
      <c r="J99" s="19">
        <v>257.60000609999997</v>
      </c>
      <c r="K99" s="19">
        <v>257.60000609999997</v>
      </c>
      <c r="L99" s="19">
        <v>257.60000609999997</v>
      </c>
    </row>
    <row r="100" spans="1:12" s="8" customFormat="1" ht="13.15" customHeight="1">
      <c r="A100" s="34" t="s">
        <v>115</v>
      </c>
      <c r="B100" s="18">
        <v>410</v>
      </c>
      <c r="C100" s="7">
        <f t="shared" si="8"/>
        <v>19.931939718035974</v>
      </c>
      <c r="D100" s="19">
        <v>115.090030675506</v>
      </c>
      <c r="E100" s="19">
        <v>77.3222289653487</v>
      </c>
      <c r="F100" s="19">
        <v>100</v>
      </c>
      <c r="G100" s="19">
        <v>19.176172260000001</v>
      </c>
      <c r="H100" s="19">
        <v>30.182758329999999</v>
      </c>
      <c r="I100" s="19">
        <v>150</v>
      </c>
      <c r="J100" s="19">
        <v>270.4968872</v>
      </c>
      <c r="K100" s="19">
        <v>310</v>
      </c>
      <c r="L100" s="19">
        <v>374</v>
      </c>
    </row>
    <row r="101" spans="1:12" s="8" customFormat="1" ht="13.15" customHeight="1">
      <c r="A101" s="34" t="s">
        <v>116</v>
      </c>
      <c r="B101" s="18">
        <v>275</v>
      </c>
      <c r="C101" s="7">
        <f t="shared" si="8"/>
        <v>13.368983957219251</v>
      </c>
      <c r="D101" s="19">
        <v>122.46430264735901</v>
      </c>
      <c r="E101" s="19">
        <v>72.763012930271401</v>
      </c>
      <c r="F101" s="19">
        <v>111</v>
      </c>
      <c r="G101" s="19">
        <v>21.156560899999999</v>
      </c>
      <c r="H101" s="19">
        <v>37.221157069999997</v>
      </c>
      <c r="I101" s="19">
        <v>162</v>
      </c>
      <c r="J101" s="19">
        <v>261</v>
      </c>
      <c r="K101" s="19">
        <v>304.13999940000002</v>
      </c>
      <c r="L101" s="19">
        <v>375</v>
      </c>
    </row>
    <row r="102" spans="1:12" ht="13.15" customHeight="1">
      <c r="A102" s="33" t="s">
        <v>117</v>
      </c>
      <c r="B102" s="10">
        <v>106</v>
      </c>
      <c r="C102" s="11">
        <f>(B102/$B$10)*100</f>
        <v>5.1531356344190566</v>
      </c>
      <c r="D102" s="11">
        <v>91.353428688884705</v>
      </c>
      <c r="E102" s="11">
        <v>63.324688751871498</v>
      </c>
      <c r="F102" s="11">
        <v>80.527275090000003</v>
      </c>
      <c r="G102" s="11">
        <v>23.5</v>
      </c>
      <c r="H102" s="11">
        <v>23.5</v>
      </c>
      <c r="I102" s="11">
        <v>125.38999939999999</v>
      </c>
      <c r="J102" s="11">
        <v>200</v>
      </c>
      <c r="K102" s="11">
        <v>240</v>
      </c>
      <c r="L102" s="11">
        <v>339</v>
      </c>
    </row>
    <row r="103" spans="1:12" ht="13.15" customHeight="1">
      <c r="A103" s="34" t="s">
        <v>26</v>
      </c>
      <c r="B103" s="9">
        <v>10</v>
      </c>
      <c r="C103" s="7">
        <f t="shared" ref="C103:C104" si="9">(B103/$B$10)*100</f>
        <v>0.48614487117160915</v>
      </c>
      <c r="D103" s="7">
        <v>148.85957199661399</v>
      </c>
      <c r="E103" s="7">
        <v>88.523488047982596</v>
      </c>
      <c r="F103" s="7">
        <v>142</v>
      </c>
      <c r="G103" s="7">
        <v>63</v>
      </c>
      <c r="H103" s="7">
        <v>63</v>
      </c>
      <c r="I103" s="7">
        <v>183</v>
      </c>
      <c r="J103" s="7">
        <v>339</v>
      </c>
      <c r="K103" s="7">
        <v>339</v>
      </c>
      <c r="L103" s="7">
        <v>339</v>
      </c>
    </row>
    <row r="104" spans="1:12">
      <c r="A104" s="34" t="s">
        <v>6</v>
      </c>
      <c r="B104" s="9">
        <v>44</v>
      </c>
      <c r="C104" s="7">
        <f t="shared" si="9"/>
        <v>2.1390374331550799</v>
      </c>
      <c r="D104" s="7">
        <v>79.144693635896601</v>
      </c>
      <c r="E104" s="7">
        <v>51.2697236538353</v>
      </c>
      <c r="F104" s="7">
        <v>75</v>
      </c>
      <c r="G104" s="7">
        <v>15</v>
      </c>
      <c r="H104" s="7">
        <v>20</v>
      </c>
      <c r="I104" s="7">
        <v>107</v>
      </c>
      <c r="J104" s="7">
        <v>162</v>
      </c>
      <c r="K104" s="7">
        <v>187.5</v>
      </c>
      <c r="L104" s="7">
        <v>269</v>
      </c>
    </row>
    <row r="105" spans="1:12" ht="13.15" customHeight="1">
      <c r="A105" s="33" t="s">
        <v>118</v>
      </c>
      <c r="B105" s="10">
        <v>1429</v>
      </c>
      <c r="C105" s="11">
        <f>(B105/$B$10)*100</f>
        <v>69.470102090422941</v>
      </c>
      <c r="D105" s="11">
        <v>73.982907913166599</v>
      </c>
      <c r="E105" s="11">
        <v>62.563264141994097</v>
      </c>
      <c r="F105" s="11">
        <v>55.023900509999997</v>
      </c>
      <c r="G105" s="11">
        <v>8.5813369749999993</v>
      </c>
      <c r="H105" s="11">
        <v>15</v>
      </c>
      <c r="I105" s="11">
        <v>100</v>
      </c>
      <c r="J105" s="11">
        <v>192</v>
      </c>
      <c r="K105" s="11">
        <v>236.97093390500001</v>
      </c>
      <c r="L105" s="11">
        <v>313.36787605500001</v>
      </c>
    </row>
    <row r="106" spans="1:12" s="8" customFormat="1" ht="33.75">
      <c r="A106" s="36" t="s">
        <v>366</v>
      </c>
      <c r="B106" s="18">
        <v>532</v>
      </c>
      <c r="C106" s="7">
        <f t="shared" ref="C106:C112" si="10">(B106/$B$10)*100</f>
        <v>25.862907146329604</v>
      </c>
      <c r="D106" s="19">
        <v>89.992270167598903</v>
      </c>
      <c r="E106" s="19">
        <v>57.4466092815968</v>
      </c>
      <c r="F106" s="19">
        <v>90</v>
      </c>
      <c r="G106" s="19">
        <v>15.5</v>
      </c>
      <c r="H106" s="19">
        <v>23.75</v>
      </c>
      <c r="I106" s="19">
        <v>117.5</v>
      </c>
      <c r="J106" s="19">
        <v>191.79555511000001</v>
      </c>
      <c r="K106" s="19">
        <v>224</v>
      </c>
      <c r="L106" s="19">
        <v>300</v>
      </c>
    </row>
    <row r="107" spans="1:12" s="8" customFormat="1" ht="22.5">
      <c r="A107" s="36" t="s">
        <v>367</v>
      </c>
      <c r="B107" s="18">
        <v>196</v>
      </c>
      <c r="C107" s="7">
        <f t="shared" si="10"/>
        <v>9.5284394749635393</v>
      </c>
      <c r="D107" s="19">
        <v>22.639269680680201</v>
      </c>
      <c r="E107" s="19">
        <v>19.452917044160799</v>
      </c>
      <c r="F107" s="19">
        <v>16</v>
      </c>
      <c r="G107" s="19">
        <v>5.3333334920000004</v>
      </c>
      <c r="H107" s="19">
        <v>8</v>
      </c>
      <c r="I107" s="19">
        <v>30</v>
      </c>
      <c r="J107" s="19">
        <v>69</v>
      </c>
      <c r="K107" s="19">
        <v>75</v>
      </c>
      <c r="L107" s="19">
        <v>100</v>
      </c>
    </row>
    <row r="108" spans="1:12" s="8" customFormat="1" ht="22.5">
      <c r="A108" s="36" t="s">
        <v>368</v>
      </c>
      <c r="B108" s="18">
        <v>45</v>
      </c>
      <c r="C108" s="7">
        <f t="shared" si="10"/>
        <v>2.1876519202722413</v>
      </c>
      <c r="D108" s="19">
        <v>105.11331969907999</v>
      </c>
      <c r="E108" s="19">
        <v>63.473761485595297</v>
      </c>
      <c r="F108" s="19">
        <v>92</v>
      </c>
      <c r="G108" s="19">
        <v>20</v>
      </c>
      <c r="H108" s="19">
        <v>39</v>
      </c>
      <c r="I108" s="19">
        <v>135</v>
      </c>
      <c r="J108" s="19">
        <v>270</v>
      </c>
      <c r="K108" s="19">
        <v>300</v>
      </c>
      <c r="L108" s="19">
        <v>300</v>
      </c>
    </row>
    <row r="109" spans="1:12" s="8" customFormat="1" ht="22.5">
      <c r="A109" s="36" t="s">
        <v>385</v>
      </c>
      <c r="B109" s="18">
        <v>769</v>
      </c>
      <c r="C109" s="7">
        <f t="shared" si="10"/>
        <v>37.384540593096744</v>
      </c>
      <c r="D109" s="19">
        <v>40.172135234825298</v>
      </c>
      <c r="E109" s="19">
        <v>38.749694062108802</v>
      </c>
      <c r="F109" s="19">
        <v>30.000001910000002</v>
      </c>
      <c r="G109" s="19">
        <v>4.5</v>
      </c>
      <c r="H109" s="19">
        <v>6.9311661720000002</v>
      </c>
      <c r="I109" s="19">
        <v>54.399997710000001</v>
      </c>
      <c r="J109" s="19">
        <v>111</v>
      </c>
      <c r="K109" s="19">
        <v>155.01196292</v>
      </c>
      <c r="L109" s="19">
        <v>200</v>
      </c>
    </row>
    <row r="110" spans="1:12" s="8" customFormat="1" ht="22.5">
      <c r="A110" s="36" t="s">
        <v>369</v>
      </c>
      <c r="B110" s="18">
        <v>13</v>
      </c>
      <c r="C110" s="7">
        <f t="shared" si="10"/>
        <v>0.63198833252309183</v>
      </c>
      <c r="D110" s="19">
        <v>100.424545405936</v>
      </c>
      <c r="E110" s="19">
        <v>64.231436034996193</v>
      </c>
      <c r="F110" s="19">
        <v>79</v>
      </c>
      <c r="G110" s="19">
        <v>43</v>
      </c>
      <c r="H110" s="19">
        <v>43</v>
      </c>
      <c r="I110" s="19">
        <v>186</v>
      </c>
      <c r="J110" s="19">
        <v>191.25</v>
      </c>
      <c r="K110" s="19">
        <v>191.25</v>
      </c>
      <c r="L110" s="19">
        <v>191.25</v>
      </c>
    </row>
    <row r="111" spans="1:12" s="8" customFormat="1" ht="22.5">
      <c r="A111" s="36" t="s">
        <v>370</v>
      </c>
      <c r="B111" s="18">
        <v>268</v>
      </c>
      <c r="C111" s="7">
        <f t="shared" si="10"/>
        <v>13.028682547399125</v>
      </c>
      <c r="D111" s="19">
        <v>35.248060203014496</v>
      </c>
      <c r="E111" s="19">
        <v>26.624984324618001</v>
      </c>
      <c r="F111" s="19">
        <v>27</v>
      </c>
      <c r="G111" s="19">
        <v>8</v>
      </c>
      <c r="H111" s="19">
        <v>9.9048500060000002</v>
      </c>
      <c r="I111" s="19">
        <v>49</v>
      </c>
      <c r="J111" s="19">
        <v>84</v>
      </c>
      <c r="K111" s="19">
        <v>100</v>
      </c>
      <c r="L111" s="19">
        <v>147</v>
      </c>
    </row>
    <row r="112" spans="1:12" s="8" customFormat="1" ht="22.5">
      <c r="A112" s="36" t="s">
        <v>371</v>
      </c>
      <c r="B112" s="18">
        <v>345</v>
      </c>
      <c r="C112" s="7">
        <f t="shared" si="10"/>
        <v>16.771998055420514</v>
      </c>
      <c r="D112" s="19">
        <v>53.8069677766523</v>
      </c>
      <c r="E112" s="19">
        <v>60.417038514139499</v>
      </c>
      <c r="F112" s="19">
        <v>35</v>
      </c>
      <c r="G112" s="19">
        <v>11.5</v>
      </c>
      <c r="H112" s="19">
        <v>13.80000019</v>
      </c>
      <c r="I112" s="19">
        <v>57.5</v>
      </c>
      <c r="J112" s="19">
        <v>187</v>
      </c>
      <c r="K112" s="19">
        <v>230.25</v>
      </c>
      <c r="L112" s="19">
        <v>300</v>
      </c>
    </row>
    <row r="113" spans="1:12" ht="13.15" customHeight="1">
      <c r="A113" s="33" t="s">
        <v>119</v>
      </c>
      <c r="B113" s="10">
        <v>645</v>
      </c>
      <c r="C113" s="11">
        <f>(B113/$B$10)*100</f>
        <v>31.356344190568791</v>
      </c>
      <c r="D113" s="11">
        <v>130.14653480439</v>
      </c>
      <c r="E113" s="11">
        <v>84.027347581384404</v>
      </c>
      <c r="F113" s="11">
        <v>116.757576</v>
      </c>
      <c r="G113" s="11">
        <v>28</v>
      </c>
      <c r="H113" s="11">
        <v>42.227085109999997</v>
      </c>
      <c r="I113" s="11">
        <v>160</v>
      </c>
      <c r="J113" s="11">
        <v>272.25</v>
      </c>
      <c r="K113" s="11">
        <v>370.33670044000002</v>
      </c>
      <c r="L113" s="11">
        <v>473</v>
      </c>
    </row>
    <row r="114" spans="1:12" s="8" customFormat="1" ht="13.15" customHeight="1">
      <c r="A114" s="34" t="s">
        <v>120</v>
      </c>
      <c r="B114" s="9">
        <v>12</v>
      </c>
      <c r="C114" s="7">
        <f t="shared" ref="C114:C116" si="11">(B114/$B$10)*100</f>
        <v>0.58337384540593096</v>
      </c>
      <c r="D114" s="7">
        <v>119.564764357728</v>
      </c>
      <c r="E114" s="7">
        <v>71.229317059883599</v>
      </c>
      <c r="F114" s="7">
        <v>82</v>
      </c>
      <c r="G114" s="7">
        <v>53</v>
      </c>
      <c r="H114" s="7">
        <v>53</v>
      </c>
      <c r="I114" s="7">
        <v>163</v>
      </c>
      <c r="J114" s="7">
        <v>267</v>
      </c>
      <c r="K114" s="7">
        <v>267</v>
      </c>
      <c r="L114" s="7">
        <v>267</v>
      </c>
    </row>
    <row r="115" spans="1:12" s="8" customFormat="1" ht="13.15" customHeight="1">
      <c r="A115" s="34" t="s">
        <v>121</v>
      </c>
      <c r="B115" s="9">
        <v>586</v>
      </c>
      <c r="C115" s="7">
        <f t="shared" si="11"/>
        <v>28.488089450656297</v>
      </c>
      <c r="D115" s="7">
        <v>130.799725589708</v>
      </c>
      <c r="E115" s="7">
        <v>83.127855342148493</v>
      </c>
      <c r="F115" s="7">
        <v>116.8923187</v>
      </c>
      <c r="G115" s="7">
        <v>27.172519680000001</v>
      </c>
      <c r="H115" s="7">
        <v>43.638313289999999</v>
      </c>
      <c r="I115" s="7">
        <v>158</v>
      </c>
      <c r="J115" s="7">
        <v>270</v>
      </c>
      <c r="K115" s="7">
        <v>348</v>
      </c>
      <c r="L115" s="7">
        <v>473</v>
      </c>
    </row>
    <row r="116" spans="1:12" ht="13.15" customHeight="1">
      <c r="A116" s="34" t="s">
        <v>122</v>
      </c>
      <c r="B116" s="9">
        <v>63</v>
      </c>
      <c r="C116" s="7">
        <f t="shared" si="11"/>
        <v>3.0627126883811377</v>
      </c>
      <c r="D116" s="7">
        <v>114.098185500209</v>
      </c>
      <c r="E116" s="7">
        <v>92.467347771880796</v>
      </c>
      <c r="F116" s="7">
        <v>86</v>
      </c>
      <c r="G116" s="7">
        <v>30</v>
      </c>
      <c r="H116" s="7">
        <v>30</v>
      </c>
      <c r="I116" s="7">
        <v>141</v>
      </c>
      <c r="J116" s="7">
        <v>376</v>
      </c>
      <c r="K116" s="7">
        <v>376</v>
      </c>
      <c r="L116" s="7">
        <v>376</v>
      </c>
    </row>
    <row r="117" spans="1:12" ht="13.15" customHeight="1">
      <c r="A117" s="33" t="s">
        <v>123</v>
      </c>
      <c r="B117" s="10">
        <v>38</v>
      </c>
      <c r="C117" s="11">
        <f>(B117/$B$10)*100</f>
        <v>1.8473505104521146</v>
      </c>
      <c r="D117" s="11">
        <v>110.34217262832399</v>
      </c>
      <c r="E117" s="11">
        <v>73.775749979031204</v>
      </c>
      <c r="F117" s="11">
        <v>92</v>
      </c>
      <c r="G117" s="11">
        <v>10</v>
      </c>
      <c r="H117" s="11">
        <v>10</v>
      </c>
      <c r="I117" s="11">
        <v>163</v>
      </c>
      <c r="J117" s="11">
        <v>226</v>
      </c>
      <c r="K117" s="11">
        <v>300</v>
      </c>
      <c r="L117" s="11">
        <v>300</v>
      </c>
    </row>
    <row r="118" spans="1:12" ht="13.15" customHeight="1">
      <c r="A118" s="33" t="s">
        <v>124</v>
      </c>
      <c r="B118" s="10">
        <v>41</v>
      </c>
      <c r="C118" s="11">
        <f>(B118/$B$10)*100</f>
        <v>1.9931939718035974</v>
      </c>
      <c r="D118" s="11">
        <v>115.85657641654601</v>
      </c>
      <c r="E118" s="11">
        <v>83.967256520937596</v>
      </c>
      <c r="F118" s="11">
        <v>93.75</v>
      </c>
      <c r="G118" s="11">
        <v>25.773992539999998</v>
      </c>
      <c r="H118" s="11">
        <v>32.271991730000003</v>
      </c>
      <c r="I118" s="11">
        <v>140</v>
      </c>
      <c r="J118" s="11">
        <v>300</v>
      </c>
      <c r="K118" s="11">
        <v>310</v>
      </c>
      <c r="L118" s="11">
        <v>459</v>
      </c>
    </row>
    <row r="119" spans="1:12" ht="13.15" customHeight="1">
      <c r="A119" s="37" t="s">
        <v>125</v>
      </c>
      <c r="B119" s="15">
        <v>1725</v>
      </c>
      <c r="C119" s="16">
        <v>83.859990277102582</v>
      </c>
      <c r="D119" s="16">
        <v>238.218621979331</v>
      </c>
      <c r="E119" s="16">
        <v>171.53237692747601</v>
      </c>
      <c r="F119" s="16">
        <v>207</v>
      </c>
      <c r="G119" s="16">
        <v>30.399999619999999</v>
      </c>
      <c r="H119" s="16">
        <v>69</v>
      </c>
      <c r="I119" s="16">
        <v>319.41999815000003</v>
      </c>
      <c r="J119" s="16">
        <v>533.75</v>
      </c>
      <c r="K119" s="16">
        <v>657.83022638</v>
      </c>
      <c r="L119" s="16">
        <v>886.05000304999999</v>
      </c>
    </row>
    <row r="120" spans="1:12" ht="13.15" customHeight="1">
      <c r="A120" s="33" t="s">
        <v>126</v>
      </c>
      <c r="B120" s="10">
        <v>345</v>
      </c>
      <c r="C120" s="11">
        <f>(B120/$B$10)*100</f>
        <v>16.771998055420514</v>
      </c>
      <c r="D120" s="11">
        <v>101.133405069642</v>
      </c>
      <c r="E120" s="11">
        <v>93.579010592510002</v>
      </c>
      <c r="F120" s="11">
        <v>69.119997029999993</v>
      </c>
      <c r="G120" s="11">
        <v>10.79999924</v>
      </c>
      <c r="H120" s="11">
        <v>14.393401150000001</v>
      </c>
      <c r="I120" s="11">
        <v>138.23999785999999</v>
      </c>
      <c r="J120" s="11">
        <v>296</v>
      </c>
      <c r="K120" s="11">
        <v>377.5</v>
      </c>
      <c r="L120" s="11">
        <v>460</v>
      </c>
    </row>
    <row r="121" spans="1:12" s="8" customFormat="1" ht="13.15" customHeight="1">
      <c r="A121" s="34" t="s">
        <v>127</v>
      </c>
      <c r="B121" s="18">
        <v>51</v>
      </c>
      <c r="C121" s="7">
        <f t="shared" ref="C121:C157" si="12">(B121/$B$10)*100</f>
        <v>2.4793388429752068</v>
      </c>
      <c r="D121" s="19">
        <v>71.385382943934999</v>
      </c>
      <c r="E121" s="19">
        <v>95.658899284539999</v>
      </c>
      <c r="F121" s="19">
        <v>25</v>
      </c>
      <c r="G121" s="19">
        <v>6.2111802100000002</v>
      </c>
      <c r="H121" s="19">
        <v>9.0999994280000003</v>
      </c>
      <c r="I121" s="19">
        <v>100</v>
      </c>
      <c r="J121" s="19">
        <v>350</v>
      </c>
      <c r="K121" s="19">
        <v>390</v>
      </c>
      <c r="L121" s="19">
        <v>462</v>
      </c>
    </row>
    <row r="122" spans="1:12" s="8" customFormat="1" ht="13.15" customHeight="1">
      <c r="A122" s="34" t="s">
        <v>128</v>
      </c>
      <c r="B122" s="18">
        <v>160</v>
      </c>
      <c r="C122" s="7">
        <f t="shared" si="12"/>
        <v>7.7783179387457464</v>
      </c>
      <c r="D122" s="19">
        <v>115.681081192958</v>
      </c>
      <c r="E122" s="19">
        <v>100.942044720194</v>
      </c>
      <c r="F122" s="19">
        <v>87.739999173000001</v>
      </c>
      <c r="G122" s="19">
        <v>11.519999500000001</v>
      </c>
      <c r="H122" s="19">
        <v>23.039999009999999</v>
      </c>
      <c r="I122" s="19">
        <v>161</v>
      </c>
      <c r="J122" s="19">
        <v>307.91255953000001</v>
      </c>
      <c r="K122" s="19">
        <v>384</v>
      </c>
      <c r="L122" s="19">
        <v>480</v>
      </c>
    </row>
    <row r="123" spans="1:12" s="8" customFormat="1" ht="13.15" customHeight="1">
      <c r="A123" s="34" t="s">
        <v>129</v>
      </c>
      <c r="B123" s="18">
        <v>75</v>
      </c>
      <c r="C123" s="7">
        <f t="shared" si="12"/>
        <v>3.6460865337870683</v>
      </c>
      <c r="D123" s="19">
        <v>74.963232396969204</v>
      </c>
      <c r="E123" s="19">
        <v>59.634364755138101</v>
      </c>
      <c r="F123" s="19">
        <v>50</v>
      </c>
      <c r="G123" s="19">
        <v>18.199998860000001</v>
      </c>
      <c r="H123" s="19">
        <v>25</v>
      </c>
      <c r="I123" s="19">
        <v>102</v>
      </c>
      <c r="J123" s="19">
        <v>200</v>
      </c>
      <c r="K123" s="19">
        <v>260</v>
      </c>
      <c r="L123" s="19">
        <v>296</v>
      </c>
    </row>
    <row r="124" spans="1:12" s="8" customFormat="1" ht="13.15" customHeight="1">
      <c r="A124" s="34" t="s">
        <v>130</v>
      </c>
      <c r="B124" s="18">
        <v>74</v>
      </c>
      <c r="C124" s="7">
        <f t="shared" si="12"/>
        <v>3.5974720466699077</v>
      </c>
      <c r="D124" s="19">
        <v>72.256400936472701</v>
      </c>
      <c r="E124" s="19">
        <v>62.554657461176099</v>
      </c>
      <c r="F124" s="19">
        <v>50</v>
      </c>
      <c r="G124" s="19">
        <v>9.9729690560000002</v>
      </c>
      <c r="H124" s="19">
        <v>12</v>
      </c>
      <c r="I124" s="19">
        <v>101</v>
      </c>
      <c r="J124" s="19">
        <v>230</v>
      </c>
      <c r="K124" s="19">
        <v>250</v>
      </c>
      <c r="L124" s="19">
        <v>251</v>
      </c>
    </row>
    <row r="125" spans="1:12" s="8" customFormat="1" ht="13.15" customHeight="1">
      <c r="A125" s="34" t="s">
        <v>131</v>
      </c>
      <c r="B125" s="18">
        <v>33</v>
      </c>
      <c r="C125" s="7">
        <f t="shared" si="12"/>
        <v>1.6042780748663104</v>
      </c>
      <c r="D125" s="19">
        <v>63.694919769853499</v>
      </c>
      <c r="E125" s="19">
        <v>49.446457057213003</v>
      </c>
      <c r="F125" s="19">
        <v>50</v>
      </c>
      <c r="G125" s="19">
        <v>12.65189934</v>
      </c>
      <c r="H125" s="19">
        <v>20</v>
      </c>
      <c r="I125" s="19">
        <v>78.559783940000003</v>
      </c>
      <c r="J125" s="19">
        <v>161</v>
      </c>
      <c r="K125" s="19">
        <v>168.4330444</v>
      </c>
      <c r="L125" s="19">
        <v>211.31338500000001</v>
      </c>
    </row>
    <row r="126" spans="1:12" s="8" customFormat="1" ht="13.15" customHeight="1">
      <c r="A126" s="34" t="s">
        <v>132</v>
      </c>
      <c r="B126" s="18">
        <v>12</v>
      </c>
      <c r="C126" s="7">
        <f t="shared" si="12"/>
        <v>0.58337384540593096</v>
      </c>
      <c r="D126" s="19">
        <v>12.569832449342201</v>
      </c>
      <c r="E126" s="19">
        <v>7.5367674962656999</v>
      </c>
      <c r="F126" s="19">
        <v>9.7000007630000002</v>
      </c>
      <c r="G126" s="19">
        <v>4.8500003810000001</v>
      </c>
      <c r="H126" s="19">
        <v>4.8500003810000001</v>
      </c>
      <c r="I126" s="19">
        <v>13.579999920000001</v>
      </c>
      <c r="J126" s="19">
        <v>30</v>
      </c>
      <c r="K126" s="19">
        <v>30</v>
      </c>
      <c r="L126" s="19">
        <v>30</v>
      </c>
    </row>
    <row r="127" spans="1:12" ht="13.15" customHeight="1">
      <c r="A127" s="33" t="s">
        <v>133</v>
      </c>
      <c r="B127" s="10">
        <v>1687</v>
      </c>
      <c r="C127" s="11">
        <f>(B127/$B$10)*100</f>
        <v>82.012639766650466</v>
      </c>
      <c r="D127" s="11">
        <v>232.331022561791</v>
      </c>
      <c r="E127" s="11">
        <v>169.83846257747101</v>
      </c>
      <c r="F127" s="11">
        <v>201</v>
      </c>
      <c r="G127" s="11">
        <v>30</v>
      </c>
      <c r="H127" s="11">
        <v>65.141830440000007</v>
      </c>
      <c r="I127" s="11">
        <v>308.73593140000003</v>
      </c>
      <c r="J127" s="11">
        <v>530.25</v>
      </c>
      <c r="K127" s="11">
        <v>629.11876390999998</v>
      </c>
      <c r="L127" s="11">
        <v>872.55000304999999</v>
      </c>
    </row>
    <row r="128" spans="1:12" s="8" customFormat="1" ht="13.15" customHeight="1">
      <c r="A128" s="34" t="s">
        <v>134</v>
      </c>
      <c r="B128" s="18">
        <v>141</v>
      </c>
      <c r="C128" s="7">
        <f t="shared" si="12"/>
        <v>6.854642683519689</v>
      </c>
      <c r="D128" s="19">
        <v>82.570177446833796</v>
      </c>
      <c r="E128" s="19">
        <v>86.677897296647501</v>
      </c>
      <c r="F128" s="19">
        <v>55</v>
      </c>
      <c r="G128" s="19">
        <v>7.7999997140000001</v>
      </c>
      <c r="H128" s="19">
        <v>8.2158317570000001</v>
      </c>
      <c r="I128" s="19">
        <v>132.85394289999999</v>
      </c>
      <c r="J128" s="19">
        <v>228</v>
      </c>
      <c r="K128" s="19">
        <v>300</v>
      </c>
      <c r="L128" s="19">
        <v>577</v>
      </c>
    </row>
    <row r="129" spans="1:12" s="8" customFormat="1" ht="13.15" customHeight="1">
      <c r="A129" s="34" t="s">
        <v>135</v>
      </c>
      <c r="B129" s="18">
        <v>925</v>
      </c>
      <c r="C129" s="7">
        <f t="shared" si="12"/>
        <v>44.96840058337385</v>
      </c>
      <c r="D129" s="19">
        <v>193.772098757024</v>
      </c>
      <c r="E129" s="19">
        <v>113.68980294507099</v>
      </c>
      <c r="F129" s="19">
        <v>204.375</v>
      </c>
      <c r="G129" s="19">
        <v>35.36841965</v>
      </c>
      <c r="H129" s="19">
        <v>65.141830440000007</v>
      </c>
      <c r="I129" s="19">
        <v>231</v>
      </c>
      <c r="J129" s="19">
        <v>414</v>
      </c>
      <c r="K129" s="19">
        <v>465.37362669999999</v>
      </c>
      <c r="L129" s="19">
        <v>563.24688720999995</v>
      </c>
    </row>
    <row r="130" spans="1:12" s="8" customFormat="1" ht="13.15" customHeight="1">
      <c r="A130" s="34" t="s">
        <v>136</v>
      </c>
      <c r="B130" s="18">
        <v>152</v>
      </c>
      <c r="C130" s="7">
        <f t="shared" si="12"/>
        <v>7.3894020418084585</v>
      </c>
      <c r="D130" s="19">
        <v>108.73343404338</v>
      </c>
      <c r="E130" s="19">
        <v>96.642047263510193</v>
      </c>
      <c r="F130" s="19">
        <v>86.450004579999998</v>
      </c>
      <c r="G130" s="19">
        <v>10</v>
      </c>
      <c r="H130" s="19">
        <v>16.987693790000002</v>
      </c>
      <c r="I130" s="19">
        <v>141.43367000000001</v>
      </c>
      <c r="J130" s="19">
        <v>336.70001230000003</v>
      </c>
      <c r="K130" s="19">
        <v>358.72592170000001</v>
      </c>
      <c r="L130" s="19">
        <v>518.70001219999995</v>
      </c>
    </row>
    <row r="131" spans="1:12" s="8" customFormat="1" ht="13.15" customHeight="1">
      <c r="A131" s="34" t="s">
        <v>137</v>
      </c>
      <c r="B131" s="18">
        <v>531</v>
      </c>
      <c r="C131" s="7">
        <f t="shared" si="12"/>
        <v>25.814292659212445</v>
      </c>
      <c r="D131" s="19">
        <v>99.624680017475995</v>
      </c>
      <c r="E131" s="19">
        <v>47.678376692042598</v>
      </c>
      <c r="F131" s="19">
        <v>100.5</v>
      </c>
      <c r="G131" s="19">
        <v>25.125</v>
      </c>
      <c r="H131" s="19">
        <v>41.875</v>
      </c>
      <c r="I131" s="19">
        <v>117.5849991</v>
      </c>
      <c r="J131" s="19">
        <v>201</v>
      </c>
      <c r="K131" s="19">
        <v>201</v>
      </c>
      <c r="L131" s="19">
        <v>269.33999640000002</v>
      </c>
    </row>
    <row r="132" spans="1:12" s="8" customFormat="1" ht="13.15" customHeight="1">
      <c r="A132" s="34" t="s">
        <v>138</v>
      </c>
      <c r="B132" s="18">
        <v>246</v>
      </c>
      <c r="C132" s="7">
        <f t="shared" si="12"/>
        <v>11.959163830821584</v>
      </c>
      <c r="D132" s="19">
        <v>128.00213356716699</v>
      </c>
      <c r="E132" s="19">
        <v>82.162306329931099</v>
      </c>
      <c r="F132" s="19">
        <v>124.0000076</v>
      </c>
      <c r="G132" s="19">
        <v>32.549446109999998</v>
      </c>
      <c r="H132" s="19">
        <v>46.25</v>
      </c>
      <c r="I132" s="19">
        <v>148</v>
      </c>
      <c r="J132" s="19">
        <v>265.93224329999998</v>
      </c>
      <c r="K132" s="19">
        <v>372</v>
      </c>
      <c r="L132" s="19">
        <v>558</v>
      </c>
    </row>
    <row r="133" spans="1:12" s="8" customFormat="1" ht="13.15" customHeight="1">
      <c r="A133" s="34" t="s">
        <v>22</v>
      </c>
      <c r="B133" s="18">
        <v>31</v>
      </c>
      <c r="C133" s="7">
        <f t="shared" si="12"/>
        <v>1.5070491006319884</v>
      </c>
      <c r="D133" s="19">
        <v>97.799502290814104</v>
      </c>
      <c r="E133" s="19">
        <v>63.318815090426</v>
      </c>
      <c r="F133" s="19">
        <v>78</v>
      </c>
      <c r="G133" s="19">
        <v>29.25</v>
      </c>
      <c r="H133" s="19">
        <v>29.25</v>
      </c>
      <c r="I133" s="19">
        <v>130</v>
      </c>
      <c r="J133" s="19">
        <v>208</v>
      </c>
      <c r="K133" s="19">
        <v>260</v>
      </c>
      <c r="L133" s="19">
        <v>260</v>
      </c>
    </row>
    <row r="134" spans="1:12" s="8" customFormat="1" ht="13.15" customHeight="1">
      <c r="A134" s="34" t="s">
        <v>29</v>
      </c>
      <c r="B134" s="18">
        <v>22</v>
      </c>
      <c r="C134" s="7">
        <f t="shared" si="12"/>
        <v>1.0695187165775399</v>
      </c>
      <c r="D134" s="19">
        <v>15.614986485491301</v>
      </c>
      <c r="E134" s="19">
        <v>15.8252276603466</v>
      </c>
      <c r="F134" s="19">
        <v>10</v>
      </c>
      <c r="G134" s="19">
        <v>4.8500003810000001</v>
      </c>
      <c r="H134" s="19">
        <v>5</v>
      </c>
      <c r="I134" s="19">
        <v>15</v>
      </c>
      <c r="J134" s="19">
        <v>75</v>
      </c>
      <c r="K134" s="19">
        <v>75</v>
      </c>
      <c r="L134" s="19">
        <v>75</v>
      </c>
    </row>
    <row r="135" spans="1:12" s="8" customFormat="1" ht="13.15" customHeight="1">
      <c r="A135" s="34" t="s">
        <v>139</v>
      </c>
      <c r="B135" s="18">
        <v>63</v>
      </c>
      <c r="C135" s="7">
        <f t="shared" si="12"/>
        <v>3.0627126883811377</v>
      </c>
      <c r="D135" s="19">
        <v>29.463025961157701</v>
      </c>
      <c r="E135" s="19">
        <v>21.438173868224201</v>
      </c>
      <c r="F135" s="19">
        <v>24</v>
      </c>
      <c r="G135" s="19">
        <v>8.7300004960000006</v>
      </c>
      <c r="H135" s="19">
        <v>10.3105669</v>
      </c>
      <c r="I135" s="19">
        <v>38.700000760000002</v>
      </c>
      <c r="J135" s="19">
        <v>64.5</v>
      </c>
      <c r="K135" s="19">
        <v>82.559997559999999</v>
      </c>
      <c r="L135" s="19">
        <v>103.2000046</v>
      </c>
    </row>
    <row r="136" spans="1:12" s="8" customFormat="1" ht="13.15" customHeight="1">
      <c r="A136" s="34" t="s">
        <v>140</v>
      </c>
      <c r="B136" s="18">
        <v>96</v>
      </c>
      <c r="C136" s="7">
        <f t="shared" si="12"/>
        <v>4.6669907632474477</v>
      </c>
      <c r="D136" s="19">
        <v>49.1661135961455</v>
      </c>
      <c r="E136" s="19">
        <v>30.6244287182124</v>
      </c>
      <c r="F136" s="19">
        <v>40</v>
      </c>
      <c r="G136" s="19">
        <v>17.155531884999998</v>
      </c>
      <c r="H136" s="19">
        <v>20</v>
      </c>
      <c r="I136" s="19">
        <v>60</v>
      </c>
      <c r="J136" s="19">
        <v>110.4000015</v>
      </c>
      <c r="K136" s="19">
        <v>147.1999969</v>
      </c>
      <c r="L136" s="19">
        <v>160</v>
      </c>
    </row>
    <row r="137" spans="1:12" s="8" customFormat="1" ht="13.15" customHeight="1">
      <c r="A137" s="34" t="s">
        <v>141</v>
      </c>
      <c r="B137" s="18">
        <v>13</v>
      </c>
      <c r="C137" s="7">
        <f t="shared" si="12"/>
        <v>0.63198833252309183</v>
      </c>
      <c r="D137" s="19">
        <v>115.12340191923499</v>
      </c>
      <c r="E137" s="19">
        <v>73.971361732628694</v>
      </c>
      <c r="F137" s="19">
        <v>78</v>
      </c>
      <c r="G137" s="19">
        <v>33.600002289999999</v>
      </c>
      <c r="H137" s="19">
        <v>60.000003810000003</v>
      </c>
      <c r="I137" s="19">
        <v>156</v>
      </c>
      <c r="J137" s="19">
        <v>312</v>
      </c>
      <c r="K137" s="19">
        <v>312</v>
      </c>
      <c r="L137" s="19">
        <v>312</v>
      </c>
    </row>
    <row r="138" spans="1:12" s="8" customFormat="1" ht="13.15" customHeight="1">
      <c r="A138" s="34" t="s">
        <v>142</v>
      </c>
      <c r="B138" s="18">
        <v>40</v>
      </c>
      <c r="C138" s="7">
        <f t="shared" si="12"/>
        <v>1.9445794846864366</v>
      </c>
      <c r="D138" s="19">
        <v>192.012674812189</v>
      </c>
      <c r="E138" s="19">
        <v>78.873068712440798</v>
      </c>
      <c r="F138" s="19">
        <v>247.50001520000001</v>
      </c>
      <c r="G138" s="19">
        <v>82.5</v>
      </c>
      <c r="H138" s="19">
        <v>123.7500076</v>
      </c>
      <c r="I138" s="19">
        <v>247.5000153</v>
      </c>
      <c r="J138" s="19">
        <v>247.5000153</v>
      </c>
      <c r="K138" s="19">
        <v>436.5</v>
      </c>
      <c r="L138" s="19">
        <v>436.5</v>
      </c>
    </row>
    <row r="139" spans="1:12" s="8" customFormat="1" ht="13.15" customHeight="1">
      <c r="A139" s="34" t="s">
        <v>143</v>
      </c>
      <c r="B139" s="18">
        <v>62</v>
      </c>
      <c r="C139" s="7">
        <f t="shared" si="12"/>
        <v>3.0140982012639768</v>
      </c>
      <c r="D139" s="19">
        <v>128.12471306772301</v>
      </c>
      <c r="E139" s="19">
        <v>67.983815873766503</v>
      </c>
      <c r="F139" s="19">
        <v>135</v>
      </c>
      <c r="G139" s="19">
        <v>33.75</v>
      </c>
      <c r="H139" s="19">
        <v>40.000003810000003</v>
      </c>
      <c r="I139" s="19">
        <v>135</v>
      </c>
      <c r="J139" s="19">
        <v>270</v>
      </c>
      <c r="K139" s="19">
        <v>270</v>
      </c>
      <c r="L139" s="19">
        <v>405</v>
      </c>
    </row>
    <row r="140" spans="1:12" s="8" customFormat="1" ht="13.15" customHeight="1">
      <c r="A140" s="34" t="s">
        <v>144</v>
      </c>
      <c r="B140" s="18">
        <v>78</v>
      </c>
      <c r="C140" s="7">
        <f t="shared" si="12"/>
        <v>3.7919299951385517</v>
      </c>
      <c r="D140" s="19">
        <v>124.1730877079</v>
      </c>
      <c r="E140" s="19">
        <v>137.578777657844</v>
      </c>
      <c r="F140" s="19">
        <v>85</v>
      </c>
      <c r="G140" s="19">
        <v>2.7257368560000002</v>
      </c>
      <c r="H140" s="19">
        <v>15</v>
      </c>
      <c r="I140" s="19">
        <v>151.3000031</v>
      </c>
      <c r="J140" s="19">
        <v>425</v>
      </c>
      <c r="K140" s="19">
        <v>440.3000184</v>
      </c>
      <c r="L140" s="19">
        <v>459</v>
      </c>
    </row>
    <row r="141" spans="1:12" s="8" customFormat="1" ht="13.15" customHeight="1">
      <c r="A141" s="34" t="s">
        <v>145</v>
      </c>
      <c r="B141" s="18">
        <v>149</v>
      </c>
      <c r="C141" s="7">
        <f t="shared" si="12"/>
        <v>7.2435585804569769</v>
      </c>
      <c r="D141" s="19">
        <v>82.799723883561498</v>
      </c>
      <c r="E141" s="19">
        <v>46.798563996941297</v>
      </c>
      <c r="F141" s="19">
        <v>80.910003660000001</v>
      </c>
      <c r="G141" s="19">
        <v>11.003465650000001</v>
      </c>
      <c r="H141" s="19">
        <v>36.409500119999997</v>
      </c>
      <c r="I141" s="19">
        <v>80.910003660000001</v>
      </c>
      <c r="J141" s="19">
        <v>161.82000729999999</v>
      </c>
      <c r="K141" s="19">
        <v>232.56637570000001</v>
      </c>
      <c r="L141" s="19">
        <v>232.56637570000001</v>
      </c>
    </row>
    <row r="142" spans="1:12" s="8" customFormat="1" ht="13.15" customHeight="1">
      <c r="A142" s="34" t="s">
        <v>146</v>
      </c>
      <c r="B142" s="18">
        <v>241</v>
      </c>
      <c r="C142" s="7">
        <f t="shared" si="12"/>
        <v>11.716091395235781</v>
      </c>
      <c r="D142" s="19">
        <v>109.36499956184601</v>
      </c>
      <c r="E142" s="19">
        <v>75.515274518230498</v>
      </c>
      <c r="F142" s="19">
        <v>74.75</v>
      </c>
      <c r="G142" s="19">
        <v>37.375</v>
      </c>
      <c r="H142" s="19">
        <v>52</v>
      </c>
      <c r="I142" s="19">
        <v>149.5</v>
      </c>
      <c r="J142" s="19">
        <v>260</v>
      </c>
      <c r="K142" s="19">
        <v>299</v>
      </c>
      <c r="L142" s="19">
        <v>416</v>
      </c>
    </row>
    <row r="143" spans="1:12" s="8" customFormat="1" ht="13.15" customHeight="1">
      <c r="A143" s="34" t="s">
        <v>23</v>
      </c>
      <c r="B143" s="18">
        <v>84</v>
      </c>
      <c r="C143" s="7">
        <f t="shared" si="12"/>
        <v>4.0836169178415167</v>
      </c>
      <c r="D143" s="19">
        <v>137.114205980912</v>
      </c>
      <c r="E143" s="19">
        <v>132.75651721343101</v>
      </c>
      <c r="F143" s="19">
        <v>100</v>
      </c>
      <c r="G143" s="19">
        <v>10</v>
      </c>
      <c r="H143" s="19">
        <v>20</v>
      </c>
      <c r="I143" s="19">
        <v>170</v>
      </c>
      <c r="J143" s="19">
        <v>476</v>
      </c>
      <c r="K143" s="19">
        <v>476</v>
      </c>
      <c r="L143" s="19">
        <v>476</v>
      </c>
    </row>
    <row r="144" spans="1:12" s="8" customFormat="1" ht="13.15" customHeight="1">
      <c r="A144" s="34" t="s">
        <v>147</v>
      </c>
      <c r="B144" s="18">
        <v>95</v>
      </c>
      <c r="C144" s="7">
        <f t="shared" si="12"/>
        <v>4.6183762761302871</v>
      </c>
      <c r="D144" s="19">
        <v>217.81340685217501</v>
      </c>
      <c r="E144" s="19">
        <v>154.56262266676899</v>
      </c>
      <c r="F144" s="19">
        <v>166.66667179999999</v>
      </c>
      <c r="G144" s="19">
        <v>20</v>
      </c>
      <c r="H144" s="19">
        <v>39.69689941</v>
      </c>
      <c r="I144" s="19">
        <v>304</v>
      </c>
      <c r="J144" s="19">
        <v>500</v>
      </c>
      <c r="K144" s="19">
        <v>600</v>
      </c>
      <c r="L144" s="19">
        <v>602</v>
      </c>
    </row>
    <row r="145" spans="1:12" s="8" customFormat="1" ht="13.15" customHeight="1">
      <c r="A145" s="34" t="s">
        <v>148</v>
      </c>
      <c r="B145" s="18">
        <v>11</v>
      </c>
      <c r="C145" s="7">
        <f t="shared" si="12"/>
        <v>0.53475935828876997</v>
      </c>
      <c r="D145" s="19">
        <v>138.41083118612099</v>
      </c>
      <c r="E145" s="19">
        <v>90.2747085775719</v>
      </c>
      <c r="F145" s="19">
        <v>106.2200012</v>
      </c>
      <c r="G145" s="19">
        <v>75.199996949999999</v>
      </c>
      <c r="H145" s="19">
        <v>75.199996949999999</v>
      </c>
      <c r="I145" s="19">
        <v>168.85236549999999</v>
      </c>
      <c r="J145" s="19">
        <v>376</v>
      </c>
      <c r="K145" s="19">
        <v>376</v>
      </c>
      <c r="L145" s="19">
        <v>376</v>
      </c>
    </row>
    <row r="146" spans="1:12" s="8" customFormat="1" ht="13.15" customHeight="1">
      <c r="A146" s="34" t="s">
        <v>149</v>
      </c>
      <c r="B146" s="18">
        <v>80</v>
      </c>
      <c r="C146" s="7">
        <f t="shared" si="12"/>
        <v>3.8891589693728732</v>
      </c>
      <c r="D146" s="19">
        <v>144.73567122846501</v>
      </c>
      <c r="E146" s="19">
        <v>56.708965892136497</v>
      </c>
      <c r="F146" s="19">
        <v>124.2000046</v>
      </c>
      <c r="G146" s="19">
        <v>82.800003050000001</v>
      </c>
      <c r="H146" s="19">
        <v>93.150003444999996</v>
      </c>
      <c r="I146" s="19">
        <v>155.25000574000001</v>
      </c>
      <c r="J146" s="19">
        <v>248.4000092</v>
      </c>
      <c r="K146" s="19">
        <v>248.4000092</v>
      </c>
      <c r="L146" s="19">
        <v>248.4000092</v>
      </c>
    </row>
    <row r="147" spans="1:12" s="8" customFormat="1" ht="13.15" customHeight="1">
      <c r="A147" s="34" t="s">
        <v>150</v>
      </c>
      <c r="B147" s="18">
        <v>213</v>
      </c>
      <c r="C147" s="7">
        <f t="shared" si="12"/>
        <v>10.354885755955275</v>
      </c>
      <c r="D147" s="19">
        <v>20.6411292307039</v>
      </c>
      <c r="E147" s="19">
        <v>22.880743749946301</v>
      </c>
      <c r="F147" s="19">
        <v>15</v>
      </c>
      <c r="G147" s="19">
        <v>3.1090221410000001</v>
      </c>
      <c r="H147" s="19">
        <v>4.2829537389999999</v>
      </c>
      <c r="I147" s="19">
        <v>30</v>
      </c>
      <c r="J147" s="19">
        <v>48.89954376</v>
      </c>
      <c r="K147" s="19">
        <v>74.25</v>
      </c>
      <c r="L147" s="19">
        <v>105</v>
      </c>
    </row>
    <row r="148" spans="1:12" s="8" customFormat="1" ht="13.15" customHeight="1">
      <c r="A148" s="34" t="s">
        <v>151</v>
      </c>
      <c r="B148" s="18">
        <v>222</v>
      </c>
      <c r="C148" s="7">
        <f t="shared" si="12"/>
        <v>10.792416140009722</v>
      </c>
      <c r="D148" s="19">
        <v>167.98909633594499</v>
      </c>
      <c r="E148" s="19">
        <v>107.011303763271</v>
      </c>
      <c r="F148" s="19">
        <v>144</v>
      </c>
      <c r="G148" s="19">
        <v>33.479196549999998</v>
      </c>
      <c r="H148" s="19">
        <v>55</v>
      </c>
      <c r="I148" s="19">
        <v>180</v>
      </c>
      <c r="J148" s="19">
        <v>360</v>
      </c>
      <c r="K148" s="19">
        <v>432.00003049999998</v>
      </c>
      <c r="L148" s="19">
        <v>756</v>
      </c>
    </row>
    <row r="149" spans="1:12" s="8" customFormat="1" ht="13.15" customHeight="1">
      <c r="A149" s="34" t="s">
        <v>152</v>
      </c>
      <c r="B149" s="18">
        <v>11</v>
      </c>
      <c r="C149" s="7">
        <f t="shared" si="12"/>
        <v>0.53475935828876997</v>
      </c>
      <c r="D149" s="19">
        <v>102.017308487569</v>
      </c>
      <c r="E149" s="19">
        <v>70.273434053220697</v>
      </c>
      <c r="F149" s="19">
        <v>100</v>
      </c>
      <c r="G149" s="19">
        <v>35</v>
      </c>
      <c r="H149" s="19">
        <v>35</v>
      </c>
      <c r="I149" s="19">
        <v>140</v>
      </c>
      <c r="J149" s="19">
        <v>279.5</v>
      </c>
      <c r="K149" s="19">
        <v>279.5</v>
      </c>
      <c r="L149" s="19">
        <v>279.5</v>
      </c>
    </row>
    <row r="150" spans="1:12" s="8" customFormat="1" ht="13.15" customHeight="1">
      <c r="A150" s="34" t="s">
        <v>153</v>
      </c>
      <c r="B150" s="18">
        <v>11</v>
      </c>
      <c r="C150" s="7">
        <f t="shared" si="12"/>
        <v>0.53475935828876997</v>
      </c>
      <c r="D150" s="19">
        <v>14.956289347951699</v>
      </c>
      <c r="E150" s="19">
        <v>8.6245668786475402</v>
      </c>
      <c r="F150" s="19">
        <v>13.75</v>
      </c>
      <c r="G150" s="19">
        <v>6.875</v>
      </c>
      <c r="H150" s="19">
        <v>6.875</v>
      </c>
      <c r="I150" s="19">
        <v>27.5</v>
      </c>
      <c r="J150" s="19">
        <v>27.5</v>
      </c>
      <c r="K150" s="19">
        <v>27.5</v>
      </c>
      <c r="L150" s="19">
        <v>27.5</v>
      </c>
    </row>
    <row r="151" spans="1:12" s="8" customFormat="1" ht="13.15" customHeight="1">
      <c r="A151" s="34" t="s">
        <v>154</v>
      </c>
      <c r="B151" s="18">
        <v>117</v>
      </c>
      <c r="C151" s="7">
        <f t="shared" si="12"/>
        <v>5.6878949927078271</v>
      </c>
      <c r="D151" s="19">
        <v>134.07783602874699</v>
      </c>
      <c r="E151" s="19">
        <v>75.145698912541803</v>
      </c>
      <c r="F151" s="19">
        <v>125</v>
      </c>
      <c r="G151" s="19">
        <v>46</v>
      </c>
      <c r="H151" s="19">
        <v>60</v>
      </c>
      <c r="I151" s="19">
        <v>138</v>
      </c>
      <c r="J151" s="19">
        <v>276</v>
      </c>
      <c r="K151" s="19">
        <v>298.5</v>
      </c>
      <c r="L151" s="19">
        <v>395.59999850000003</v>
      </c>
    </row>
    <row r="152" spans="1:12" s="8" customFormat="1" ht="13.15" customHeight="1">
      <c r="A152" s="34" t="s">
        <v>155</v>
      </c>
      <c r="B152" s="18">
        <v>69</v>
      </c>
      <c r="C152" s="7">
        <f t="shared" si="12"/>
        <v>3.3543996110841032</v>
      </c>
      <c r="D152" s="19">
        <v>93.938237163577</v>
      </c>
      <c r="E152" s="19">
        <v>119.89720607829599</v>
      </c>
      <c r="F152" s="19">
        <v>56.400001529999997</v>
      </c>
      <c r="G152" s="19">
        <v>14.399999619999999</v>
      </c>
      <c r="H152" s="19">
        <v>16</v>
      </c>
      <c r="I152" s="19">
        <v>84.599998470000003</v>
      </c>
      <c r="J152" s="19">
        <v>338.39999390000003</v>
      </c>
      <c r="K152" s="19">
        <v>338.39999390000003</v>
      </c>
      <c r="L152" s="19">
        <v>846</v>
      </c>
    </row>
    <row r="153" spans="1:12" s="8" customFormat="1" ht="13.15" customHeight="1">
      <c r="A153" s="34" t="s">
        <v>156</v>
      </c>
      <c r="B153" s="18">
        <v>22</v>
      </c>
      <c r="C153" s="7">
        <f t="shared" si="12"/>
        <v>1.0695187165775399</v>
      </c>
      <c r="D153" s="19">
        <v>100.04600813499</v>
      </c>
      <c r="E153" s="19">
        <v>65.719599469016401</v>
      </c>
      <c r="F153" s="19">
        <v>87.112602229999993</v>
      </c>
      <c r="G153" s="19">
        <v>25.81114006</v>
      </c>
      <c r="H153" s="19">
        <v>40.81114006</v>
      </c>
      <c r="I153" s="19">
        <v>124.5911789</v>
      </c>
      <c r="J153" s="19">
        <v>231</v>
      </c>
      <c r="K153" s="19">
        <v>300</v>
      </c>
      <c r="L153" s="19">
        <v>300</v>
      </c>
    </row>
    <row r="154" spans="1:12" s="8" customFormat="1" ht="13.15" customHeight="1">
      <c r="A154" s="34" t="s">
        <v>157</v>
      </c>
      <c r="B154" s="18">
        <v>184</v>
      </c>
      <c r="C154" s="7">
        <f t="shared" si="12"/>
        <v>8.9450656295576074</v>
      </c>
      <c r="D154" s="19">
        <v>122.71840027933099</v>
      </c>
      <c r="E154" s="19">
        <v>108.480939240194</v>
      </c>
      <c r="F154" s="19">
        <v>103.6800003</v>
      </c>
      <c r="G154" s="19">
        <v>19.199998860000001</v>
      </c>
      <c r="H154" s="19">
        <v>24.39718628</v>
      </c>
      <c r="I154" s="19">
        <v>176.63999939999999</v>
      </c>
      <c r="J154" s="19">
        <v>315</v>
      </c>
      <c r="K154" s="19">
        <v>401.27999879999999</v>
      </c>
      <c r="L154" s="19">
        <v>500</v>
      </c>
    </row>
    <row r="155" spans="1:12" s="8" customFormat="1" ht="13.15" customHeight="1">
      <c r="A155" s="34" t="s">
        <v>158</v>
      </c>
      <c r="B155" s="18">
        <v>68</v>
      </c>
      <c r="C155" s="7">
        <f t="shared" si="12"/>
        <v>3.3057851239669422</v>
      </c>
      <c r="D155" s="19">
        <v>14.2639824866565</v>
      </c>
      <c r="E155" s="19">
        <v>21.432659089670899</v>
      </c>
      <c r="F155" s="19">
        <v>9.0999994280000003</v>
      </c>
      <c r="G155" s="19">
        <v>2.5388615130000001</v>
      </c>
      <c r="H155" s="19">
        <v>2.5388615130000001</v>
      </c>
      <c r="I155" s="19">
        <v>15.59999943</v>
      </c>
      <c r="J155" s="19">
        <v>36.399998668000002</v>
      </c>
      <c r="K155" s="19">
        <v>43.730335240000002</v>
      </c>
      <c r="L155" s="19">
        <v>147.87951659999999</v>
      </c>
    </row>
    <row r="156" spans="1:12" s="8" customFormat="1" ht="13.15" customHeight="1">
      <c r="A156" s="38" t="s">
        <v>159</v>
      </c>
      <c r="B156" s="18">
        <v>108</v>
      </c>
      <c r="C156" s="7">
        <f t="shared" si="12"/>
        <v>5.2503646086533786</v>
      </c>
      <c r="D156" s="19">
        <v>143.724421482629</v>
      </c>
      <c r="E156" s="19">
        <v>121.98355737042201</v>
      </c>
      <c r="F156" s="19">
        <v>107.15999600000001</v>
      </c>
      <c r="G156" s="19">
        <v>27.159999849999998</v>
      </c>
      <c r="H156" s="19">
        <v>35.72000122</v>
      </c>
      <c r="I156" s="19">
        <v>199.72911071999999</v>
      </c>
      <c r="J156" s="19">
        <v>451.2000122</v>
      </c>
      <c r="K156" s="19">
        <v>564</v>
      </c>
      <c r="L156" s="19">
        <v>592.6132202</v>
      </c>
    </row>
    <row r="157" spans="1:12" s="8" customFormat="1" ht="13.15" customHeight="1">
      <c r="A157" s="34" t="s">
        <v>160</v>
      </c>
      <c r="B157" s="18">
        <v>45</v>
      </c>
      <c r="C157" s="7">
        <f t="shared" si="12"/>
        <v>2.1876519202722413</v>
      </c>
      <c r="D157" s="19">
        <v>21.524318256799202</v>
      </c>
      <c r="E157" s="19">
        <v>18.539374742923599</v>
      </c>
      <c r="F157" s="19">
        <v>13</v>
      </c>
      <c r="G157" s="19">
        <v>2.5</v>
      </c>
      <c r="H157" s="19">
        <v>4.875</v>
      </c>
      <c r="I157" s="19">
        <v>39</v>
      </c>
      <c r="J157" s="19">
        <v>65</v>
      </c>
      <c r="K157" s="19">
        <v>65</v>
      </c>
      <c r="L157" s="19">
        <v>78</v>
      </c>
    </row>
    <row r="158" spans="1:12" ht="12.75" customHeight="1">
      <c r="A158" s="37" t="s">
        <v>161</v>
      </c>
      <c r="B158" s="15">
        <v>2016</v>
      </c>
      <c r="C158" s="16">
        <v>98.006806028196408</v>
      </c>
      <c r="D158" s="16">
        <v>187.923719794438</v>
      </c>
      <c r="E158" s="16">
        <v>121.12017697322899</v>
      </c>
      <c r="F158" s="16">
        <v>165.74754166599999</v>
      </c>
      <c r="G158" s="16">
        <v>39.966979737999999</v>
      </c>
      <c r="H158" s="16">
        <v>60</v>
      </c>
      <c r="I158" s="16">
        <v>244.21794602099999</v>
      </c>
      <c r="J158" s="16">
        <v>415.75933456400003</v>
      </c>
      <c r="K158" s="16">
        <v>498.25</v>
      </c>
      <c r="L158" s="16">
        <v>581.75</v>
      </c>
    </row>
    <row r="159" spans="1:12" ht="13.15" customHeight="1">
      <c r="A159" s="33" t="s">
        <v>162</v>
      </c>
      <c r="B159" s="10">
        <v>37</v>
      </c>
      <c r="C159" s="11">
        <f>(B159/$B$10)*100</f>
        <v>1.7987360233349539</v>
      </c>
      <c r="D159" s="11">
        <v>18.5056292092526</v>
      </c>
      <c r="E159" s="11">
        <v>33.2167483099891</v>
      </c>
      <c r="F159" s="11">
        <v>8.2260503759999999</v>
      </c>
      <c r="G159" s="11">
        <v>0.78590291700000003</v>
      </c>
      <c r="H159" s="11">
        <v>1.2116001839999999</v>
      </c>
      <c r="I159" s="11">
        <v>15.390597339999999</v>
      </c>
      <c r="J159" s="11">
        <v>85</v>
      </c>
      <c r="K159" s="11">
        <v>164.45851468999999</v>
      </c>
      <c r="L159" s="11">
        <v>164.45851468999999</v>
      </c>
    </row>
    <row r="160" spans="1:12" ht="13.15" customHeight="1">
      <c r="A160" s="33" t="s">
        <v>163</v>
      </c>
      <c r="B160" s="10">
        <v>1483</v>
      </c>
      <c r="C160" s="11">
        <f>(B160/$B$10)*100</f>
        <v>72.09528439474964</v>
      </c>
      <c r="D160" s="11">
        <v>55.822255722358101</v>
      </c>
      <c r="E160" s="11">
        <v>47.639725822608298</v>
      </c>
      <c r="F160" s="11">
        <v>40</v>
      </c>
      <c r="G160" s="11">
        <v>10</v>
      </c>
      <c r="H160" s="11">
        <v>14.093345640000001</v>
      </c>
      <c r="I160" s="11">
        <v>66.461322780000003</v>
      </c>
      <c r="J160" s="11">
        <v>152</v>
      </c>
      <c r="K160" s="11">
        <v>180</v>
      </c>
      <c r="L160" s="11">
        <v>233</v>
      </c>
    </row>
    <row r="161" spans="1:12" s="8" customFormat="1" ht="13.15" customHeight="1">
      <c r="A161" s="34" t="s">
        <v>164</v>
      </c>
      <c r="B161" s="18">
        <v>26</v>
      </c>
      <c r="C161" s="7">
        <f t="shared" ref="C161:C194" si="13">(B161/$B$10)*100</f>
        <v>1.2639766650461837</v>
      </c>
      <c r="D161" s="19">
        <v>39.461756086046599</v>
      </c>
      <c r="E161" s="19">
        <v>22.794065460557398</v>
      </c>
      <c r="F161" s="19">
        <v>40</v>
      </c>
      <c r="G161" s="19">
        <v>10</v>
      </c>
      <c r="H161" s="19">
        <v>14.695907589999999</v>
      </c>
      <c r="I161" s="19">
        <v>60</v>
      </c>
      <c r="J161" s="19">
        <v>80</v>
      </c>
      <c r="K161" s="19">
        <v>100</v>
      </c>
      <c r="L161" s="19">
        <v>100</v>
      </c>
    </row>
    <row r="162" spans="1:12" s="8" customFormat="1" ht="13.15" customHeight="1">
      <c r="A162" s="34" t="s">
        <v>165</v>
      </c>
      <c r="B162" s="18">
        <v>200</v>
      </c>
      <c r="C162" s="7">
        <f t="shared" si="13"/>
        <v>9.7228974234321814</v>
      </c>
      <c r="D162" s="19">
        <v>94.401877238180802</v>
      </c>
      <c r="E162" s="19">
        <v>75.595714296487799</v>
      </c>
      <c r="F162" s="19">
        <v>70</v>
      </c>
      <c r="G162" s="19">
        <v>15</v>
      </c>
      <c r="H162" s="19">
        <v>20</v>
      </c>
      <c r="I162" s="19">
        <v>132</v>
      </c>
      <c r="J162" s="19">
        <v>222.5</v>
      </c>
      <c r="K162" s="19">
        <v>303</v>
      </c>
      <c r="L162" s="19">
        <v>387</v>
      </c>
    </row>
    <row r="163" spans="1:12" s="8" customFormat="1" ht="13.15" customHeight="1">
      <c r="A163" s="34" t="s">
        <v>166</v>
      </c>
      <c r="B163" s="18">
        <v>14</v>
      </c>
      <c r="C163" s="7">
        <f t="shared" si="13"/>
        <v>0.68060281964025282</v>
      </c>
      <c r="D163" s="19">
        <v>67.969338031795004</v>
      </c>
      <c r="E163" s="19">
        <v>86.359749037232504</v>
      </c>
      <c r="F163" s="19">
        <v>25.701098558999998</v>
      </c>
      <c r="G163" s="19">
        <v>6.8272981640000001</v>
      </c>
      <c r="H163" s="19">
        <v>6.8272981640000001</v>
      </c>
      <c r="I163" s="19">
        <v>120.0000076</v>
      </c>
      <c r="J163" s="19">
        <v>300</v>
      </c>
      <c r="K163" s="19">
        <v>300</v>
      </c>
      <c r="L163" s="19">
        <v>300</v>
      </c>
    </row>
    <row r="164" spans="1:12" s="8" customFormat="1" ht="13.15" customHeight="1">
      <c r="A164" s="34" t="s">
        <v>167</v>
      </c>
      <c r="B164" s="18">
        <v>69</v>
      </c>
      <c r="C164" s="7">
        <f t="shared" si="13"/>
        <v>3.3543996110841032</v>
      </c>
      <c r="D164" s="19">
        <v>48.370848299916801</v>
      </c>
      <c r="E164" s="19">
        <v>38.509238079861099</v>
      </c>
      <c r="F164" s="19">
        <v>40</v>
      </c>
      <c r="G164" s="19">
        <v>10</v>
      </c>
      <c r="H164" s="19">
        <v>20</v>
      </c>
      <c r="I164" s="19">
        <v>60</v>
      </c>
      <c r="J164" s="19">
        <v>130</v>
      </c>
      <c r="K164" s="19">
        <v>200</v>
      </c>
      <c r="L164" s="19">
        <v>200</v>
      </c>
    </row>
    <row r="165" spans="1:12" s="8" customFormat="1" ht="13.15" customHeight="1">
      <c r="A165" s="34" t="s">
        <v>168</v>
      </c>
      <c r="B165" s="18">
        <v>317</v>
      </c>
      <c r="C165" s="7">
        <f t="shared" si="13"/>
        <v>15.41079241614001</v>
      </c>
      <c r="D165" s="19">
        <v>46.273044550301201</v>
      </c>
      <c r="E165" s="19">
        <v>40.8005353188071</v>
      </c>
      <c r="F165" s="19">
        <v>36.602176669999999</v>
      </c>
      <c r="G165" s="19">
        <v>12.461058619999999</v>
      </c>
      <c r="H165" s="19">
        <v>15.37988281</v>
      </c>
      <c r="I165" s="19">
        <v>60</v>
      </c>
      <c r="J165" s="19">
        <v>138.75</v>
      </c>
      <c r="K165" s="19">
        <v>144.375</v>
      </c>
      <c r="L165" s="19">
        <v>200</v>
      </c>
    </row>
    <row r="166" spans="1:12" s="8" customFormat="1" ht="13.15" customHeight="1">
      <c r="A166" s="34" t="s">
        <v>169</v>
      </c>
      <c r="B166" s="18">
        <v>19</v>
      </c>
      <c r="C166" s="7">
        <f t="shared" si="13"/>
        <v>0.92367525522605731</v>
      </c>
      <c r="D166" s="19">
        <v>61.776196677235497</v>
      </c>
      <c r="E166" s="19">
        <v>39.775914226110103</v>
      </c>
      <c r="F166" s="19">
        <v>40</v>
      </c>
      <c r="G166" s="19">
        <v>20</v>
      </c>
      <c r="H166" s="19">
        <v>20</v>
      </c>
      <c r="I166" s="19">
        <v>100</v>
      </c>
      <c r="J166" s="19">
        <v>150</v>
      </c>
      <c r="K166" s="19">
        <v>150</v>
      </c>
      <c r="L166" s="19">
        <v>150</v>
      </c>
    </row>
    <row r="167" spans="1:12" s="8" customFormat="1" ht="13.15" customHeight="1">
      <c r="A167" s="34" t="s">
        <v>170</v>
      </c>
      <c r="B167" s="18">
        <v>374</v>
      </c>
      <c r="C167" s="7">
        <f t="shared" si="13"/>
        <v>18.181818181818183</v>
      </c>
      <c r="D167" s="19">
        <v>37.8705468040149</v>
      </c>
      <c r="E167" s="19">
        <v>33.562255025745202</v>
      </c>
      <c r="F167" s="19">
        <v>30.459888459999998</v>
      </c>
      <c r="G167" s="19">
        <v>3.6596522330000001</v>
      </c>
      <c r="H167" s="19">
        <v>6</v>
      </c>
      <c r="I167" s="19">
        <v>54.422756190000001</v>
      </c>
      <c r="J167" s="19">
        <v>100</v>
      </c>
      <c r="K167" s="19">
        <v>100</v>
      </c>
      <c r="L167" s="19">
        <v>160</v>
      </c>
    </row>
    <row r="168" spans="1:12" s="8" customFormat="1" ht="13.15" customHeight="1">
      <c r="A168" s="34" t="s">
        <v>171</v>
      </c>
      <c r="B168" s="18">
        <v>15</v>
      </c>
      <c r="C168" s="7">
        <f t="shared" si="13"/>
        <v>0.7292173067574137</v>
      </c>
      <c r="D168" s="19">
        <v>24.915291755294099</v>
      </c>
      <c r="E168" s="19">
        <v>29.4927099302218</v>
      </c>
      <c r="F168" s="19">
        <v>10</v>
      </c>
      <c r="G168" s="19">
        <v>1.385681272</v>
      </c>
      <c r="H168" s="19">
        <v>2.2400000100000002</v>
      </c>
      <c r="I168" s="19">
        <v>30</v>
      </c>
      <c r="J168" s="19">
        <v>80.703010559999996</v>
      </c>
      <c r="K168" s="19">
        <v>80.703010559999996</v>
      </c>
      <c r="L168" s="19">
        <v>80.703010559999996</v>
      </c>
    </row>
    <row r="169" spans="1:12" s="8" customFormat="1" ht="13.15" customHeight="1">
      <c r="A169" s="34" t="s">
        <v>172</v>
      </c>
      <c r="B169" s="18">
        <v>40</v>
      </c>
      <c r="C169" s="7">
        <f t="shared" si="13"/>
        <v>1.9445794846864366</v>
      </c>
      <c r="D169" s="19">
        <v>43.600035044617599</v>
      </c>
      <c r="E169" s="19">
        <v>56.728784396064299</v>
      </c>
      <c r="F169" s="19">
        <v>30</v>
      </c>
      <c r="G169" s="19">
        <v>5.4966554639999998</v>
      </c>
      <c r="H169" s="19">
        <v>7.6869559289999998</v>
      </c>
      <c r="I169" s="19">
        <v>49.413695335</v>
      </c>
      <c r="J169" s="19">
        <v>150</v>
      </c>
      <c r="K169" s="19">
        <v>196</v>
      </c>
      <c r="L169" s="19">
        <v>300</v>
      </c>
    </row>
    <row r="170" spans="1:12" s="8" customFormat="1" ht="13.15" customHeight="1">
      <c r="A170" s="34" t="s">
        <v>173</v>
      </c>
      <c r="B170" s="18">
        <v>10</v>
      </c>
      <c r="C170" s="7">
        <f t="shared" si="13"/>
        <v>0.48614487117160915</v>
      </c>
      <c r="D170" s="19">
        <v>36.360969478971001</v>
      </c>
      <c r="E170" s="19">
        <v>28.598469657481601</v>
      </c>
      <c r="F170" s="19">
        <v>20</v>
      </c>
      <c r="G170" s="19">
        <v>10</v>
      </c>
      <c r="H170" s="19">
        <v>10</v>
      </c>
      <c r="I170" s="19">
        <v>60</v>
      </c>
      <c r="J170" s="19">
        <v>80</v>
      </c>
      <c r="K170" s="19">
        <v>80</v>
      </c>
      <c r="L170" s="19">
        <v>80</v>
      </c>
    </row>
    <row r="171" spans="1:12" s="8" customFormat="1" ht="13.15" customHeight="1">
      <c r="A171" s="34" t="s">
        <v>174</v>
      </c>
      <c r="B171" s="18">
        <v>162</v>
      </c>
      <c r="C171" s="7">
        <f t="shared" si="13"/>
        <v>7.8755469129800675</v>
      </c>
      <c r="D171" s="19">
        <v>27.4785484047407</v>
      </c>
      <c r="E171" s="19">
        <v>20.207597675919398</v>
      </c>
      <c r="F171" s="19">
        <v>21.116001130000001</v>
      </c>
      <c r="G171" s="19">
        <v>5</v>
      </c>
      <c r="H171" s="19">
        <v>7.5</v>
      </c>
      <c r="I171" s="19">
        <v>30</v>
      </c>
      <c r="J171" s="19">
        <v>62.974411009999997</v>
      </c>
      <c r="K171" s="19">
        <v>100</v>
      </c>
      <c r="L171" s="19">
        <v>100</v>
      </c>
    </row>
    <row r="172" spans="1:12" s="8" customFormat="1" ht="13.15" customHeight="1">
      <c r="A172" s="34" t="s">
        <v>175</v>
      </c>
      <c r="B172" s="18">
        <v>62</v>
      </c>
      <c r="C172" s="7">
        <f t="shared" si="13"/>
        <v>3.0140982012639768</v>
      </c>
      <c r="D172" s="19">
        <v>22.869042726020702</v>
      </c>
      <c r="E172" s="19">
        <v>16.161479287856402</v>
      </c>
      <c r="F172" s="19">
        <v>20</v>
      </c>
      <c r="G172" s="19">
        <v>2.5</v>
      </c>
      <c r="H172" s="19">
        <v>5</v>
      </c>
      <c r="I172" s="19">
        <v>30</v>
      </c>
      <c r="J172" s="19">
        <v>53.101917270000001</v>
      </c>
      <c r="K172" s="19">
        <v>55.97212219</v>
      </c>
      <c r="L172" s="19">
        <v>81.995635989999997</v>
      </c>
    </row>
    <row r="173" spans="1:12" s="8" customFormat="1" ht="13.15" customHeight="1">
      <c r="A173" s="34" t="s">
        <v>176</v>
      </c>
      <c r="B173" s="18">
        <v>172</v>
      </c>
      <c r="C173" s="7">
        <f t="shared" si="13"/>
        <v>8.3616917841516774</v>
      </c>
      <c r="D173" s="19">
        <v>82.145529960403096</v>
      </c>
      <c r="E173" s="19">
        <v>62.873587853142901</v>
      </c>
      <c r="F173" s="19">
        <v>70</v>
      </c>
      <c r="G173" s="19">
        <v>10.72000027</v>
      </c>
      <c r="H173" s="19">
        <v>21.10622978</v>
      </c>
      <c r="I173" s="19">
        <v>98</v>
      </c>
      <c r="J173" s="19">
        <v>209.9999847</v>
      </c>
      <c r="K173" s="19">
        <v>243</v>
      </c>
      <c r="L173" s="19">
        <v>310</v>
      </c>
    </row>
    <row r="174" spans="1:12" s="8" customFormat="1" ht="13.15" customHeight="1">
      <c r="A174" s="34" t="s">
        <v>177</v>
      </c>
      <c r="B174" s="18">
        <v>30</v>
      </c>
      <c r="C174" s="7">
        <f t="shared" si="13"/>
        <v>1.4584346135148274</v>
      </c>
      <c r="D174" s="19">
        <v>38.1849410755162</v>
      </c>
      <c r="E174" s="19">
        <v>26.650518366977</v>
      </c>
      <c r="F174" s="19">
        <v>33</v>
      </c>
      <c r="G174" s="19">
        <v>7.5</v>
      </c>
      <c r="H174" s="19">
        <v>9.6000003809999992</v>
      </c>
      <c r="I174" s="19">
        <v>50</v>
      </c>
      <c r="J174" s="19">
        <v>100</v>
      </c>
      <c r="K174" s="19">
        <v>114</v>
      </c>
      <c r="L174" s="19">
        <v>114</v>
      </c>
    </row>
    <row r="175" spans="1:12" ht="13.15" customHeight="1">
      <c r="A175" s="33" t="s">
        <v>178</v>
      </c>
      <c r="B175" s="10">
        <v>262</v>
      </c>
      <c r="C175" s="11">
        <f>(B175/$B$10)*100</f>
        <v>12.73699562469616</v>
      </c>
      <c r="D175" s="11">
        <v>119.28676335490999</v>
      </c>
      <c r="E175" s="11">
        <v>118.24172621447001</v>
      </c>
      <c r="F175" s="11">
        <v>87.841545109999998</v>
      </c>
      <c r="G175" s="11">
        <v>5</v>
      </c>
      <c r="H175" s="11">
        <v>8.6746387479999996</v>
      </c>
      <c r="I175" s="11">
        <v>160</v>
      </c>
      <c r="J175" s="11">
        <v>425</v>
      </c>
      <c r="K175" s="11">
        <v>425</v>
      </c>
      <c r="L175" s="11">
        <v>503.125</v>
      </c>
    </row>
    <row r="176" spans="1:12" ht="13.15" customHeight="1">
      <c r="A176" s="34" t="s">
        <v>179</v>
      </c>
      <c r="B176" s="9">
        <v>118</v>
      </c>
      <c r="C176" s="7">
        <f t="shared" si="13"/>
        <v>5.7365094798249885</v>
      </c>
      <c r="D176" s="7">
        <v>87.123840714843098</v>
      </c>
      <c r="E176" s="7">
        <v>65.681861544266397</v>
      </c>
      <c r="F176" s="7">
        <v>69.75</v>
      </c>
      <c r="G176" s="7">
        <v>12.691241740000001</v>
      </c>
      <c r="H176" s="7">
        <v>13.600468640000001</v>
      </c>
      <c r="I176" s="7">
        <v>118.5750046</v>
      </c>
      <c r="J176" s="7">
        <v>197.625</v>
      </c>
      <c r="K176" s="7">
        <v>240</v>
      </c>
      <c r="L176" s="7">
        <v>400</v>
      </c>
    </row>
    <row r="177" spans="1:12" ht="13.15" customHeight="1">
      <c r="A177" s="34" t="s">
        <v>180</v>
      </c>
      <c r="B177" s="9">
        <v>28</v>
      </c>
      <c r="C177" s="7">
        <f t="shared" si="13"/>
        <v>1.3612056392805056</v>
      </c>
      <c r="D177" s="7">
        <v>111.614076452109</v>
      </c>
      <c r="E177" s="7">
        <v>94.754700868201795</v>
      </c>
      <c r="F177" s="7">
        <v>89</v>
      </c>
      <c r="G177" s="7">
        <v>18.199998860000001</v>
      </c>
      <c r="H177" s="7">
        <v>27.241941449999999</v>
      </c>
      <c r="I177" s="7">
        <v>127.4412155</v>
      </c>
      <c r="J177" s="7">
        <v>360</v>
      </c>
      <c r="K177" s="7">
        <v>360</v>
      </c>
      <c r="L177" s="7">
        <v>380</v>
      </c>
    </row>
    <row r="178" spans="1:12" ht="13.15" customHeight="1">
      <c r="A178" s="34" t="s">
        <v>181</v>
      </c>
      <c r="B178" s="9">
        <v>100</v>
      </c>
      <c r="C178" s="7">
        <f t="shared" si="13"/>
        <v>4.8614487117160907</v>
      </c>
      <c r="D178" s="7">
        <v>169.89222232766701</v>
      </c>
      <c r="E178" s="7">
        <v>145.34760396786101</v>
      </c>
      <c r="F178" s="7">
        <v>108</v>
      </c>
      <c r="G178" s="7">
        <v>15</v>
      </c>
      <c r="H178" s="7">
        <v>18</v>
      </c>
      <c r="I178" s="7">
        <v>250</v>
      </c>
      <c r="J178" s="7">
        <v>425</v>
      </c>
      <c r="K178" s="7">
        <v>503.125</v>
      </c>
      <c r="L178" s="7">
        <v>503.125</v>
      </c>
    </row>
    <row r="179" spans="1:12" ht="13.15" customHeight="1">
      <c r="A179" s="34" t="s">
        <v>182</v>
      </c>
      <c r="B179" s="9">
        <v>32</v>
      </c>
      <c r="C179" s="7">
        <f t="shared" si="13"/>
        <v>1.5556635877491491</v>
      </c>
      <c r="D179" s="7">
        <v>41.307863653964098</v>
      </c>
      <c r="E179" s="7">
        <v>91.195377577989305</v>
      </c>
      <c r="F179" s="7">
        <v>5.3559813500000004</v>
      </c>
      <c r="G179" s="7">
        <v>1.6067943570000001</v>
      </c>
      <c r="H179" s="7">
        <v>1.6067943570000001</v>
      </c>
      <c r="I179" s="7">
        <v>25</v>
      </c>
      <c r="J179" s="7">
        <v>378</v>
      </c>
      <c r="K179" s="7">
        <v>378</v>
      </c>
      <c r="L179" s="7">
        <v>378</v>
      </c>
    </row>
    <row r="180" spans="1:12" ht="13.15" customHeight="1">
      <c r="A180" s="33" t="s">
        <v>183</v>
      </c>
      <c r="B180" s="10">
        <v>1689</v>
      </c>
      <c r="C180" s="11">
        <f>(B180/$B$10)*100</f>
        <v>82.109868740884778</v>
      </c>
      <c r="D180" s="11">
        <v>109.85548616888001</v>
      </c>
      <c r="E180" s="11">
        <v>83.809426247640104</v>
      </c>
      <c r="F180" s="11">
        <v>90</v>
      </c>
      <c r="G180" s="11">
        <v>15</v>
      </c>
      <c r="H180" s="11">
        <v>25.882030013000001</v>
      </c>
      <c r="I180" s="11">
        <v>149.51249885499999</v>
      </c>
      <c r="J180" s="11">
        <v>269.609375</v>
      </c>
      <c r="K180" s="11">
        <v>328.25458335000002</v>
      </c>
      <c r="L180" s="11">
        <v>406</v>
      </c>
    </row>
    <row r="181" spans="1:12" s="8" customFormat="1" ht="13.15" customHeight="1">
      <c r="A181" s="34" t="s">
        <v>184</v>
      </c>
      <c r="B181" s="18">
        <v>33</v>
      </c>
      <c r="C181" s="7">
        <f t="shared" si="13"/>
        <v>1.6042780748663104</v>
      </c>
      <c r="D181" s="19">
        <v>43.281703485884201</v>
      </c>
      <c r="E181" s="19">
        <v>27.390062959279302</v>
      </c>
      <c r="F181" s="19">
        <v>36.399997710000001</v>
      </c>
      <c r="G181" s="19">
        <v>14.845789910000001</v>
      </c>
      <c r="H181" s="19">
        <v>15.60013771</v>
      </c>
      <c r="I181" s="19">
        <v>53.300472259999999</v>
      </c>
      <c r="J181" s="19">
        <v>107.9999924</v>
      </c>
      <c r="K181" s="19">
        <v>120</v>
      </c>
      <c r="L181" s="19">
        <v>120</v>
      </c>
    </row>
    <row r="182" spans="1:12" s="8" customFormat="1" ht="13.15" customHeight="1">
      <c r="A182" s="34" t="s">
        <v>11</v>
      </c>
      <c r="B182" s="18">
        <v>110</v>
      </c>
      <c r="C182" s="7">
        <f t="shared" si="13"/>
        <v>5.3475935828877006</v>
      </c>
      <c r="D182" s="19">
        <v>92.608630581229704</v>
      </c>
      <c r="E182" s="19">
        <v>85.317578731539697</v>
      </c>
      <c r="F182" s="19">
        <v>66.845634459999999</v>
      </c>
      <c r="G182" s="19">
        <v>10.352159500000001</v>
      </c>
      <c r="H182" s="19">
        <v>15.15304852</v>
      </c>
      <c r="I182" s="19">
        <v>124.5</v>
      </c>
      <c r="J182" s="19">
        <v>259.88861079999998</v>
      </c>
      <c r="K182" s="19">
        <v>311.62564090000001</v>
      </c>
      <c r="L182" s="19">
        <v>393</v>
      </c>
    </row>
    <row r="183" spans="1:12" s="8" customFormat="1" ht="12.75" customHeight="1">
      <c r="A183" s="34" t="s">
        <v>12</v>
      </c>
      <c r="B183" s="18">
        <v>130</v>
      </c>
      <c r="C183" s="7">
        <f t="shared" si="13"/>
        <v>6.3198833252309186</v>
      </c>
      <c r="D183" s="19">
        <v>90.650306383730296</v>
      </c>
      <c r="E183" s="19">
        <v>63.961974454432699</v>
      </c>
      <c r="F183" s="19">
        <v>88.125</v>
      </c>
      <c r="G183" s="19">
        <v>6.7908172609999999</v>
      </c>
      <c r="H183" s="19">
        <v>12.196522236</v>
      </c>
      <c r="I183" s="19">
        <v>132.1875</v>
      </c>
      <c r="J183" s="19">
        <v>176.25</v>
      </c>
      <c r="K183" s="19">
        <v>201.42941855999999</v>
      </c>
      <c r="L183" s="19">
        <v>225</v>
      </c>
    </row>
    <row r="184" spans="1:12" s="8" customFormat="1" ht="13.15" customHeight="1">
      <c r="A184" s="34" t="s">
        <v>185</v>
      </c>
      <c r="B184" s="18">
        <v>195</v>
      </c>
      <c r="C184" s="7">
        <f t="shared" si="13"/>
        <v>9.4798249878463796</v>
      </c>
      <c r="D184" s="19">
        <v>74.211343977968397</v>
      </c>
      <c r="E184" s="19">
        <v>57.073908937323203</v>
      </c>
      <c r="F184" s="19">
        <v>52</v>
      </c>
      <c r="G184" s="19">
        <v>4.7445302009999999</v>
      </c>
      <c r="H184" s="19">
        <v>17.333333970000002</v>
      </c>
      <c r="I184" s="19">
        <v>99</v>
      </c>
      <c r="J184" s="19">
        <v>171</v>
      </c>
      <c r="K184" s="19">
        <v>200</v>
      </c>
      <c r="L184" s="19">
        <v>360</v>
      </c>
    </row>
    <row r="185" spans="1:12" s="8" customFormat="1" ht="13.15" customHeight="1">
      <c r="A185" s="34" t="s">
        <v>186</v>
      </c>
      <c r="B185" s="18">
        <v>97</v>
      </c>
      <c r="C185" s="7">
        <f t="shared" si="13"/>
        <v>4.7156052503646091</v>
      </c>
      <c r="D185" s="19">
        <v>45.996878486046597</v>
      </c>
      <c r="E185" s="19">
        <v>45.311478317893297</v>
      </c>
      <c r="F185" s="19">
        <v>30</v>
      </c>
      <c r="G185" s="19">
        <v>2.872951746</v>
      </c>
      <c r="H185" s="19">
        <v>2.872951746</v>
      </c>
      <c r="I185" s="19">
        <v>62.5</v>
      </c>
      <c r="J185" s="19">
        <v>120</v>
      </c>
      <c r="K185" s="19">
        <v>135</v>
      </c>
      <c r="L185" s="19">
        <v>260</v>
      </c>
    </row>
    <row r="186" spans="1:12" s="8" customFormat="1" ht="22.5">
      <c r="A186" s="36" t="s">
        <v>372</v>
      </c>
      <c r="B186" s="18">
        <v>703</v>
      </c>
      <c r="C186" s="7">
        <f t="shared" si="13"/>
        <v>34.175984443364122</v>
      </c>
      <c r="D186" s="19">
        <v>61.342634661672498</v>
      </c>
      <c r="E186" s="19">
        <v>59.085946520960299</v>
      </c>
      <c r="F186" s="19">
        <v>49.764152529999997</v>
      </c>
      <c r="G186" s="19">
        <v>5.8815031050000002</v>
      </c>
      <c r="H186" s="19">
        <v>9.5872907640000005</v>
      </c>
      <c r="I186" s="19">
        <v>79.253719329999996</v>
      </c>
      <c r="J186" s="19">
        <v>177.41546629999999</v>
      </c>
      <c r="K186" s="19">
        <v>222</v>
      </c>
      <c r="L186" s="19">
        <v>298.73376846000002</v>
      </c>
    </row>
    <row r="187" spans="1:12" s="8" customFormat="1" ht="13.15" customHeight="1">
      <c r="A187" s="34" t="s">
        <v>187</v>
      </c>
      <c r="B187" s="18">
        <v>30</v>
      </c>
      <c r="C187" s="7">
        <f t="shared" si="13"/>
        <v>1.4584346135148274</v>
      </c>
      <c r="D187" s="19">
        <v>12.2759553799703</v>
      </c>
      <c r="E187" s="19">
        <v>10.914238025160101</v>
      </c>
      <c r="F187" s="19">
        <v>9.3800001139999996</v>
      </c>
      <c r="G187" s="19">
        <v>2.7916667460000002</v>
      </c>
      <c r="H187" s="19">
        <v>3.3500001429999999</v>
      </c>
      <c r="I187" s="19">
        <v>15.832451819999999</v>
      </c>
      <c r="J187" s="19">
        <v>30</v>
      </c>
      <c r="K187" s="19">
        <v>50</v>
      </c>
      <c r="L187" s="19">
        <v>50</v>
      </c>
    </row>
    <row r="188" spans="1:12" s="8" customFormat="1" ht="13.15" customHeight="1">
      <c r="A188" s="34" t="s">
        <v>188</v>
      </c>
      <c r="B188" s="18">
        <v>34</v>
      </c>
      <c r="C188" s="7">
        <f t="shared" si="13"/>
        <v>1.6528925619834711</v>
      </c>
      <c r="D188" s="19">
        <v>78.1128548758292</v>
      </c>
      <c r="E188" s="19">
        <v>71.236322427848606</v>
      </c>
      <c r="F188" s="19">
        <v>61</v>
      </c>
      <c r="G188" s="19">
        <v>7.142041206</v>
      </c>
      <c r="H188" s="19">
        <v>7.142041206</v>
      </c>
      <c r="I188" s="19">
        <v>90</v>
      </c>
      <c r="J188" s="19">
        <v>240</v>
      </c>
      <c r="K188" s="19">
        <v>300</v>
      </c>
      <c r="L188" s="19">
        <v>300</v>
      </c>
    </row>
    <row r="189" spans="1:12" s="8" customFormat="1" ht="13.15" customHeight="1">
      <c r="A189" s="34" t="s">
        <v>189</v>
      </c>
      <c r="B189" s="18">
        <v>51</v>
      </c>
      <c r="C189" s="7">
        <f t="shared" si="13"/>
        <v>2.4793388429752068</v>
      </c>
      <c r="D189" s="19">
        <v>96.006224669886095</v>
      </c>
      <c r="E189" s="19">
        <v>100.89755478056701</v>
      </c>
      <c r="F189" s="19">
        <v>70</v>
      </c>
      <c r="G189" s="19">
        <v>5</v>
      </c>
      <c r="H189" s="19">
        <v>8.9227380749999998</v>
      </c>
      <c r="I189" s="19">
        <v>100</v>
      </c>
      <c r="J189" s="19">
        <v>311</v>
      </c>
      <c r="K189" s="19">
        <v>400</v>
      </c>
      <c r="L189" s="19">
        <v>405</v>
      </c>
    </row>
    <row r="190" spans="1:12" s="8" customFormat="1" ht="13.15" customHeight="1">
      <c r="A190" s="34" t="s">
        <v>190</v>
      </c>
      <c r="B190" s="18">
        <v>199</v>
      </c>
      <c r="C190" s="7">
        <f t="shared" si="13"/>
        <v>9.6742829363150218</v>
      </c>
      <c r="D190" s="19">
        <v>43.0207426561294</v>
      </c>
      <c r="E190" s="19">
        <v>43.349490225929898</v>
      </c>
      <c r="F190" s="19">
        <v>30</v>
      </c>
      <c r="G190" s="19">
        <v>9.8011426929999992</v>
      </c>
      <c r="H190" s="19">
        <v>11.36754322</v>
      </c>
      <c r="I190" s="19">
        <v>52.800003050000001</v>
      </c>
      <c r="J190" s="19">
        <v>114</v>
      </c>
      <c r="K190" s="19">
        <v>146</v>
      </c>
      <c r="L190" s="19">
        <v>180</v>
      </c>
    </row>
    <row r="191" spans="1:12" s="8" customFormat="1" ht="13.15" customHeight="1">
      <c r="A191" s="34" t="s">
        <v>191</v>
      </c>
      <c r="B191" s="18">
        <v>32</v>
      </c>
      <c r="C191" s="7">
        <f t="shared" si="13"/>
        <v>1.5556635877491491</v>
      </c>
      <c r="D191" s="19">
        <v>19.324920180337301</v>
      </c>
      <c r="E191" s="19">
        <v>21.343646735918099</v>
      </c>
      <c r="F191" s="19">
        <v>10</v>
      </c>
      <c r="G191" s="19">
        <v>1.349999905</v>
      </c>
      <c r="H191" s="19">
        <v>2</v>
      </c>
      <c r="I191" s="19">
        <v>27</v>
      </c>
      <c r="J191" s="19">
        <v>65</v>
      </c>
      <c r="K191" s="19">
        <v>65</v>
      </c>
      <c r="L191" s="19">
        <v>96</v>
      </c>
    </row>
    <row r="192" spans="1:12" s="8" customFormat="1" ht="13.15" customHeight="1">
      <c r="A192" s="34" t="s">
        <v>192</v>
      </c>
      <c r="B192" s="18">
        <v>410</v>
      </c>
      <c r="C192" s="7">
        <f t="shared" si="13"/>
        <v>19.931939718035974</v>
      </c>
      <c r="D192" s="19">
        <v>48.154058145746703</v>
      </c>
      <c r="E192" s="19">
        <v>44.9788677263981</v>
      </c>
      <c r="F192" s="19">
        <v>36.367961880000003</v>
      </c>
      <c r="G192" s="19">
        <v>6.0796141620000004</v>
      </c>
      <c r="H192" s="19">
        <v>9.5908803939999991</v>
      </c>
      <c r="I192" s="19">
        <v>61.600002289999999</v>
      </c>
      <c r="J192" s="19">
        <v>130.8999939</v>
      </c>
      <c r="K192" s="19">
        <v>154</v>
      </c>
      <c r="L192" s="19">
        <v>231</v>
      </c>
    </row>
    <row r="193" spans="1:12" s="8" customFormat="1" ht="13.15" customHeight="1">
      <c r="A193" s="34" t="s">
        <v>193</v>
      </c>
      <c r="B193" s="18">
        <v>1206</v>
      </c>
      <c r="C193" s="7">
        <f t="shared" si="13"/>
        <v>58.629071463296064</v>
      </c>
      <c r="D193" s="19">
        <v>70.189205839661</v>
      </c>
      <c r="E193" s="19">
        <v>61.0178118744927</v>
      </c>
      <c r="F193" s="19">
        <v>53.332840912999998</v>
      </c>
      <c r="G193" s="19">
        <v>10</v>
      </c>
      <c r="H193" s="19">
        <v>16.186249972999999</v>
      </c>
      <c r="I193" s="19">
        <v>91.977118020000006</v>
      </c>
      <c r="J193" s="19">
        <v>195.8399963</v>
      </c>
      <c r="K193" s="19">
        <v>230.3999939</v>
      </c>
      <c r="L193" s="19">
        <v>294.9533844</v>
      </c>
    </row>
    <row r="194" spans="1:12" s="8" customFormat="1" ht="13.15" customHeight="1">
      <c r="A194" s="34" t="s">
        <v>194</v>
      </c>
      <c r="B194" s="18">
        <v>290</v>
      </c>
      <c r="C194" s="7">
        <f t="shared" si="13"/>
        <v>14.098201263976664</v>
      </c>
      <c r="D194" s="19">
        <v>90.540714425354693</v>
      </c>
      <c r="E194" s="19">
        <v>69.7684732388242</v>
      </c>
      <c r="F194" s="19">
        <v>78.007110600000004</v>
      </c>
      <c r="G194" s="19">
        <v>12.5</v>
      </c>
      <c r="H194" s="19">
        <v>17.017938610000002</v>
      </c>
      <c r="I194" s="19">
        <v>130</v>
      </c>
      <c r="J194" s="19">
        <v>220</v>
      </c>
      <c r="K194" s="19">
        <v>261</v>
      </c>
      <c r="L194" s="19">
        <v>319</v>
      </c>
    </row>
    <row r="195" spans="1:12" ht="12.75" customHeight="1">
      <c r="A195" s="33" t="s">
        <v>195</v>
      </c>
      <c r="B195" s="10">
        <v>201</v>
      </c>
      <c r="C195" s="11">
        <f>(B195/$B$10)*100</f>
        <v>9.7715119105493429</v>
      </c>
      <c r="D195" s="11">
        <v>161.00437594071201</v>
      </c>
      <c r="E195" s="11">
        <v>121.598048687267</v>
      </c>
      <c r="F195" s="11">
        <v>146</v>
      </c>
      <c r="G195" s="11">
        <v>30</v>
      </c>
      <c r="H195" s="11">
        <v>36.399997710000001</v>
      </c>
      <c r="I195" s="11">
        <v>200</v>
      </c>
      <c r="J195" s="11">
        <v>398</v>
      </c>
      <c r="K195" s="11">
        <v>482</v>
      </c>
      <c r="L195" s="11">
        <v>561</v>
      </c>
    </row>
    <row r="196" spans="1:12" ht="12.75" customHeight="1">
      <c r="A196" s="33" t="s">
        <v>196</v>
      </c>
      <c r="B196" s="10">
        <v>976</v>
      </c>
      <c r="C196" s="11">
        <f>(B196/$B$10)*100</f>
        <v>47.447739426349052</v>
      </c>
      <c r="D196" s="11">
        <v>65.423141099181294</v>
      </c>
      <c r="E196" s="11">
        <v>53.5161604449967</v>
      </c>
      <c r="F196" s="11">
        <v>50</v>
      </c>
      <c r="G196" s="11">
        <v>8.1899995800000003</v>
      </c>
      <c r="H196" s="11">
        <v>12.521343229999999</v>
      </c>
      <c r="I196" s="11">
        <v>88.697188374999996</v>
      </c>
      <c r="J196" s="11">
        <v>172</v>
      </c>
      <c r="K196" s="11">
        <v>213.8399963</v>
      </c>
      <c r="L196" s="11">
        <v>250</v>
      </c>
    </row>
    <row r="197" spans="1:12" s="8" customFormat="1" ht="13.15" customHeight="1">
      <c r="A197" s="34" t="s">
        <v>197</v>
      </c>
      <c r="B197" s="18">
        <v>148</v>
      </c>
      <c r="C197" s="7">
        <f t="shared" ref="C197:C227" si="14">(B197/$B$10)*100</f>
        <v>7.1949440933398154</v>
      </c>
      <c r="D197" s="19">
        <v>34.170487432890397</v>
      </c>
      <c r="E197" s="19">
        <v>28.422393141092599</v>
      </c>
      <c r="F197" s="19">
        <v>25</v>
      </c>
      <c r="G197" s="19">
        <v>7.1713147160000004</v>
      </c>
      <c r="H197" s="19">
        <v>9.2124605180000003</v>
      </c>
      <c r="I197" s="19">
        <v>49.133125309999997</v>
      </c>
      <c r="J197" s="19">
        <v>89</v>
      </c>
      <c r="K197" s="19">
        <v>99</v>
      </c>
      <c r="L197" s="19">
        <v>133.5</v>
      </c>
    </row>
    <row r="198" spans="1:12" s="8" customFormat="1" ht="13.15" customHeight="1">
      <c r="A198" s="34" t="s">
        <v>198</v>
      </c>
      <c r="B198" s="18">
        <v>10</v>
      </c>
      <c r="C198" s="7">
        <f t="shared" si="14"/>
        <v>0.48614487117160915</v>
      </c>
      <c r="D198" s="19">
        <v>6.6833304398264302</v>
      </c>
      <c r="E198" s="19">
        <v>10.4015810907242</v>
      </c>
      <c r="F198" s="19">
        <v>2.7257368560000002</v>
      </c>
      <c r="G198" s="19">
        <v>0.99117702200000002</v>
      </c>
      <c r="H198" s="19">
        <v>0.99117702200000002</v>
      </c>
      <c r="I198" s="19">
        <v>9.461378217</v>
      </c>
      <c r="J198" s="19">
        <v>36.399997710000001</v>
      </c>
      <c r="K198" s="19">
        <v>36.399997710000001</v>
      </c>
      <c r="L198" s="19">
        <v>36.399997710000001</v>
      </c>
    </row>
    <row r="199" spans="1:12" s="8" customFormat="1" ht="13.15" customHeight="1">
      <c r="A199" s="34" t="s">
        <v>199</v>
      </c>
      <c r="B199" s="18">
        <v>12</v>
      </c>
      <c r="C199" s="7">
        <f t="shared" si="14"/>
        <v>0.58337384540593096</v>
      </c>
      <c r="D199" s="19">
        <v>72.497538973144501</v>
      </c>
      <c r="E199" s="19">
        <v>72.808538861463802</v>
      </c>
      <c r="F199" s="19">
        <v>50</v>
      </c>
      <c r="G199" s="19">
        <v>17.158109660000001</v>
      </c>
      <c r="H199" s="19">
        <v>17.158109660000001</v>
      </c>
      <c r="I199" s="19">
        <v>75.698547360000006</v>
      </c>
      <c r="J199" s="19">
        <v>259</v>
      </c>
      <c r="K199" s="19">
        <v>259</v>
      </c>
      <c r="L199" s="19">
        <v>259</v>
      </c>
    </row>
    <row r="200" spans="1:12" s="8" customFormat="1" ht="13.15" customHeight="1">
      <c r="A200" s="34" t="s">
        <v>200</v>
      </c>
      <c r="B200" s="18">
        <v>94</v>
      </c>
      <c r="C200" s="7">
        <f t="shared" si="14"/>
        <v>4.5697617890131257</v>
      </c>
      <c r="D200" s="19">
        <v>26.007207395626398</v>
      </c>
      <c r="E200" s="19">
        <v>25.2473436053806</v>
      </c>
      <c r="F200" s="19">
        <v>16.379999160000001</v>
      </c>
      <c r="G200" s="19">
        <v>4.0949997900000001</v>
      </c>
      <c r="H200" s="19">
        <v>7.5022902489999996</v>
      </c>
      <c r="I200" s="19">
        <v>32.759998320000001</v>
      </c>
      <c r="J200" s="19">
        <v>50</v>
      </c>
      <c r="K200" s="19">
        <v>81.900001529999997</v>
      </c>
      <c r="L200" s="19">
        <v>163.8000031</v>
      </c>
    </row>
    <row r="201" spans="1:12" s="8" customFormat="1" ht="13.15" customHeight="1">
      <c r="A201" s="34" t="s">
        <v>201</v>
      </c>
      <c r="B201" s="18">
        <v>150</v>
      </c>
      <c r="C201" s="7">
        <f t="shared" si="14"/>
        <v>7.2921730675741365</v>
      </c>
      <c r="D201" s="19">
        <v>74.003382271319893</v>
      </c>
      <c r="E201" s="19">
        <v>59.177649242720399</v>
      </c>
      <c r="F201" s="19">
        <v>50</v>
      </c>
      <c r="G201" s="19">
        <v>15</v>
      </c>
      <c r="H201" s="19">
        <v>17</v>
      </c>
      <c r="I201" s="19">
        <v>100</v>
      </c>
      <c r="J201" s="19">
        <v>200</v>
      </c>
      <c r="K201" s="19">
        <v>252</v>
      </c>
      <c r="L201" s="19">
        <v>262</v>
      </c>
    </row>
    <row r="202" spans="1:12" s="8" customFormat="1" ht="13.15" customHeight="1">
      <c r="A202" s="34" t="s">
        <v>202</v>
      </c>
      <c r="B202" s="18">
        <v>25</v>
      </c>
      <c r="C202" s="7">
        <f t="shared" si="14"/>
        <v>1.2153621779290227</v>
      </c>
      <c r="D202" s="19">
        <v>87.7330635275612</v>
      </c>
      <c r="E202" s="19">
        <v>85.632581021760501</v>
      </c>
      <c r="F202" s="19">
        <v>34</v>
      </c>
      <c r="G202" s="19">
        <v>12</v>
      </c>
      <c r="H202" s="19">
        <v>25</v>
      </c>
      <c r="I202" s="19">
        <v>140</v>
      </c>
      <c r="J202" s="19">
        <v>242.25</v>
      </c>
      <c r="K202" s="19">
        <v>242.25</v>
      </c>
      <c r="L202" s="19">
        <v>250</v>
      </c>
    </row>
    <row r="203" spans="1:12" s="8" customFormat="1" ht="13.15" customHeight="1">
      <c r="A203" s="34" t="s">
        <v>203</v>
      </c>
      <c r="B203" s="18">
        <v>844</v>
      </c>
      <c r="C203" s="7">
        <f t="shared" si="14"/>
        <v>41.030627126883815</v>
      </c>
      <c r="D203" s="19">
        <v>54.6365957293321</v>
      </c>
      <c r="E203" s="19">
        <v>46.312816062072599</v>
      </c>
      <c r="F203" s="19">
        <v>42.5</v>
      </c>
      <c r="G203" s="19">
        <v>8.6700811390000005</v>
      </c>
      <c r="H203" s="19">
        <v>12.5</v>
      </c>
      <c r="I203" s="19">
        <v>75</v>
      </c>
      <c r="J203" s="19">
        <v>142</v>
      </c>
      <c r="K203" s="19">
        <v>182.25</v>
      </c>
      <c r="L203" s="19">
        <v>229</v>
      </c>
    </row>
    <row r="204" spans="1:12" ht="13.15" customHeight="1">
      <c r="A204" s="33" t="s">
        <v>204</v>
      </c>
      <c r="B204" s="10">
        <v>507</v>
      </c>
      <c r="C204" s="11">
        <f>(B204/$B$10)*100</f>
        <v>24.647544968400585</v>
      </c>
      <c r="D204" s="11">
        <v>100.906683170161</v>
      </c>
      <c r="E204" s="11">
        <v>72.297076845696793</v>
      </c>
      <c r="F204" s="11">
        <v>78.150318139999996</v>
      </c>
      <c r="G204" s="11">
        <v>11.389830590000001</v>
      </c>
      <c r="H204" s="11">
        <v>20</v>
      </c>
      <c r="I204" s="11">
        <v>131</v>
      </c>
      <c r="J204" s="11">
        <v>238</v>
      </c>
      <c r="K204" s="11">
        <v>294.5</v>
      </c>
      <c r="L204" s="11">
        <v>336.1426697</v>
      </c>
    </row>
    <row r="205" spans="1:12" s="8" customFormat="1" ht="13.15" customHeight="1">
      <c r="A205" s="34" t="s">
        <v>205</v>
      </c>
      <c r="B205" s="18">
        <v>92</v>
      </c>
      <c r="C205" s="7">
        <f t="shared" si="14"/>
        <v>4.4725328147788037</v>
      </c>
      <c r="D205" s="19">
        <v>91.889360248637203</v>
      </c>
      <c r="E205" s="19">
        <v>58.313582228770201</v>
      </c>
      <c r="F205" s="19">
        <v>78</v>
      </c>
      <c r="G205" s="19">
        <v>31.279999735000001</v>
      </c>
      <c r="H205" s="19">
        <v>33.112541200000003</v>
      </c>
      <c r="I205" s="19">
        <v>131</v>
      </c>
      <c r="J205" s="19">
        <v>238</v>
      </c>
      <c r="K205" s="19">
        <v>238</v>
      </c>
      <c r="L205" s="19">
        <v>260</v>
      </c>
    </row>
    <row r="206" spans="1:12" s="8" customFormat="1" ht="13.15" customHeight="1">
      <c r="A206" s="34" t="s">
        <v>13</v>
      </c>
      <c r="B206" s="18">
        <v>200</v>
      </c>
      <c r="C206" s="7">
        <f t="shared" si="14"/>
        <v>9.7228974234321814</v>
      </c>
      <c r="D206" s="19">
        <v>103.600185558888</v>
      </c>
      <c r="E206" s="19">
        <v>69.436121791462995</v>
      </c>
      <c r="F206" s="19">
        <v>95.791671750000006</v>
      </c>
      <c r="G206" s="19">
        <v>5.5</v>
      </c>
      <c r="H206" s="19">
        <v>14.44473648</v>
      </c>
      <c r="I206" s="19">
        <v>131</v>
      </c>
      <c r="J206" s="19">
        <v>238</v>
      </c>
      <c r="K206" s="19">
        <v>305</v>
      </c>
      <c r="L206" s="19">
        <v>316</v>
      </c>
    </row>
    <row r="207" spans="1:12" s="8" customFormat="1" ht="13.15" customHeight="1">
      <c r="A207" s="34" t="s">
        <v>206</v>
      </c>
      <c r="B207" s="18">
        <v>29</v>
      </c>
      <c r="C207" s="7">
        <f t="shared" si="14"/>
        <v>1.4098201263976664</v>
      </c>
      <c r="D207" s="19">
        <v>69.469730100942797</v>
      </c>
      <c r="E207" s="19">
        <v>51.376004700129599</v>
      </c>
      <c r="F207" s="19">
        <v>60</v>
      </c>
      <c r="G207" s="19">
        <v>7.2361917499999997</v>
      </c>
      <c r="H207" s="19">
        <v>9.6136503219999998</v>
      </c>
      <c r="I207" s="19">
        <v>100</v>
      </c>
      <c r="J207" s="19">
        <v>124</v>
      </c>
      <c r="K207" s="19">
        <v>250</v>
      </c>
      <c r="L207" s="19">
        <v>250</v>
      </c>
    </row>
    <row r="208" spans="1:12" s="8" customFormat="1" ht="13.15" customHeight="1">
      <c r="A208" s="34" t="s">
        <v>14</v>
      </c>
      <c r="B208" s="18">
        <v>73</v>
      </c>
      <c r="C208" s="7">
        <f t="shared" si="14"/>
        <v>3.5488575595527467</v>
      </c>
      <c r="D208" s="19">
        <v>71.962165371163806</v>
      </c>
      <c r="E208" s="19">
        <v>72.440026912129994</v>
      </c>
      <c r="F208" s="19">
        <v>62</v>
      </c>
      <c r="G208" s="19">
        <v>3.5929861070000002</v>
      </c>
      <c r="H208" s="19">
        <v>17.56669617</v>
      </c>
      <c r="I208" s="19">
        <v>89</v>
      </c>
      <c r="J208" s="19">
        <v>188.3076935</v>
      </c>
      <c r="K208" s="19">
        <v>262</v>
      </c>
      <c r="L208" s="19">
        <v>450.00001529999997</v>
      </c>
    </row>
    <row r="209" spans="1:12" s="8" customFormat="1" ht="13.15" customHeight="1">
      <c r="A209" s="34" t="s">
        <v>15</v>
      </c>
      <c r="B209" s="18">
        <v>12</v>
      </c>
      <c r="C209" s="7">
        <f t="shared" si="14"/>
        <v>0.58337384540593096</v>
      </c>
      <c r="D209" s="19">
        <v>73.154732245839298</v>
      </c>
      <c r="E209" s="19">
        <v>53.722840290156199</v>
      </c>
      <c r="F209" s="19">
        <v>49.170543670000001</v>
      </c>
      <c r="G209" s="19">
        <v>24.420000080000001</v>
      </c>
      <c r="H209" s="19">
        <v>24.420000080000001</v>
      </c>
      <c r="I209" s="19">
        <v>116.9999924</v>
      </c>
      <c r="J209" s="19">
        <v>182</v>
      </c>
      <c r="K209" s="19">
        <v>182</v>
      </c>
      <c r="L209" s="19">
        <v>182</v>
      </c>
    </row>
    <row r="210" spans="1:12" s="8" customFormat="1" ht="13.15" customHeight="1">
      <c r="A210" s="34" t="s">
        <v>207</v>
      </c>
      <c r="B210" s="18">
        <v>45</v>
      </c>
      <c r="C210" s="7">
        <f t="shared" si="14"/>
        <v>2.1876519202722413</v>
      </c>
      <c r="D210" s="19">
        <v>101.98045964315899</v>
      </c>
      <c r="E210" s="19">
        <v>67.555310614068404</v>
      </c>
      <c r="F210" s="19">
        <v>92</v>
      </c>
      <c r="G210" s="19">
        <v>20.800000664999999</v>
      </c>
      <c r="H210" s="19">
        <v>26.649999619999999</v>
      </c>
      <c r="I210" s="19">
        <v>145</v>
      </c>
      <c r="J210" s="19">
        <v>216</v>
      </c>
      <c r="K210" s="19">
        <v>250</v>
      </c>
      <c r="L210" s="19">
        <v>309</v>
      </c>
    </row>
    <row r="211" spans="1:12" s="8" customFormat="1" ht="13.15" customHeight="1">
      <c r="A211" s="34" t="s">
        <v>208</v>
      </c>
      <c r="B211" s="18">
        <v>55</v>
      </c>
      <c r="C211" s="7">
        <f t="shared" si="14"/>
        <v>2.6737967914438503</v>
      </c>
      <c r="D211" s="19">
        <v>81.445968539175595</v>
      </c>
      <c r="E211" s="19">
        <v>76.144014806713102</v>
      </c>
      <c r="F211" s="19">
        <v>58.116065980000002</v>
      </c>
      <c r="G211" s="19">
        <v>12.5</v>
      </c>
      <c r="H211" s="19">
        <v>13.950814250000001</v>
      </c>
      <c r="I211" s="19">
        <v>100</v>
      </c>
      <c r="J211" s="19">
        <v>300</v>
      </c>
      <c r="K211" s="19">
        <v>300</v>
      </c>
      <c r="L211" s="19">
        <v>312</v>
      </c>
    </row>
    <row r="212" spans="1:12" s="8" customFormat="1" ht="13.15" customHeight="1">
      <c r="A212" s="34" t="s">
        <v>16</v>
      </c>
      <c r="B212" s="18">
        <v>29</v>
      </c>
      <c r="C212" s="7">
        <f t="shared" si="14"/>
        <v>1.4098201263976664</v>
      </c>
      <c r="D212" s="19">
        <v>116.82393116191599</v>
      </c>
      <c r="E212" s="19">
        <v>75.1433101627767</v>
      </c>
      <c r="F212" s="19">
        <v>98</v>
      </c>
      <c r="G212" s="19">
        <v>49</v>
      </c>
      <c r="H212" s="19">
        <v>52</v>
      </c>
      <c r="I212" s="19">
        <v>166.66667179999999</v>
      </c>
      <c r="J212" s="19">
        <v>336.1426697</v>
      </c>
      <c r="K212" s="19">
        <v>336.1426697</v>
      </c>
      <c r="L212" s="19">
        <v>336.1426697</v>
      </c>
    </row>
    <row r="213" spans="1:12" s="8" customFormat="1" ht="13.15" customHeight="1">
      <c r="A213" s="34" t="s">
        <v>209</v>
      </c>
      <c r="B213" s="18">
        <v>54</v>
      </c>
      <c r="C213" s="7">
        <f t="shared" si="14"/>
        <v>2.6251823043266893</v>
      </c>
      <c r="D213" s="19">
        <v>60.0814529847488</v>
      </c>
      <c r="E213" s="19">
        <v>61.1246652377963</v>
      </c>
      <c r="F213" s="19">
        <v>47.403423310000001</v>
      </c>
      <c r="G213" s="19">
        <v>6.4379377370000004</v>
      </c>
      <c r="H213" s="19">
        <v>9.7475805280000003</v>
      </c>
      <c r="I213" s="19">
        <v>75</v>
      </c>
      <c r="J213" s="19">
        <v>196</v>
      </c>
      <c r="K213" s="19">
        <v>247.6499939</v>
      </c>
      <c r="L213" s="19">
        <v>285</v>
      </c>
    </row>
    <row r="214" spans="1:12" s="8" customFormat="1" ht="13.15" customHeight="1">
      <c r="A214" s="34" t="s">
        <v>210</v>
      </c>
      <c r="B214" s="18">
        <v>21</v>
      </c>
      <c r="C214" s="7">
        <f t="shared" si="14"/>
        <v>1.0209042294603792</v>
      </c>
      <c r="D214" s="19">
        <v>61.455524670127097</v>
      </c>
      <c r="E214" s="19">
        <v>45.771902743001498</v>
      </c>
      <c r="F214" s="19">
        <v>56.175987239999998</v>
      </c>
      <c r="G214" s="19">
        <v>12</v>
      </c>
      <c r="H214" s="19">
        <v>12.88575554</v>
      </c>
      <c r="I214" s="19">
        <v>80</v>
      </c>
      <c r="J214" s="19">
        <v>166.33333206</v>
      </c>
      <c r="K214" s="19">
        <v>166.33333206</v>
      </c>
      <c r="L214" s="19">
        <v>239.4000092</v>
      </c>
    </row>
    <row r="215" spans="1:12" ht="13.15" customHeight="1">
      <c r="A215" s="33" t="s">
        <v>211</v>
      </c>
      <c r="B215" s="10">
        <v>275</v>
      </c>
      <c r="C215" s="11">
        <f>(B215/$B$10)*100</f>
        <v>13.368983957219251</v>
      </c>
      <c r="D215" s="11">
        <v>40.571076017717999</v>
      </c>
      <c r="E215" s="11">
        <v>37.730219567610703</v>
      </c>
      <c r="F215" s="11">
        <v>35.005844119999999</v>
      </c>
      <c r="G215" s="11">
        <v>2.0625</v>
      </c>
      <c r="H215" s="11">
        <v>4.5</v>
      </c>
      <c r="I215" s="11">
        <v>55.349727629999997</v>
      </c>
      <c r="J215" s="11">
        <v>120</v>
      </c>
      <c r="K215" s="11">
        <v>160</v>
      </c>
      <c r="L215" s="11">
        <v>166</v>
      </c>
    </row>
    <row r="216" spans="1:12" ht="13.15" customHeight="1">
      <c r="A216" s="34" t="s">
        <v>212</v>
      </c>
      <c r="B216" s="9">
        <v>186</v>
      </c>
      <c r="C216" s="7">
        <f t="shared" si="14"/>
        <v>9.0422946037919303</v>
      </c>
      <c r="D216" s="7">
        <v>38.113123515759199</v>
      </c>
      <c r="E216" s="7">
        <v>37.6101727690383</v>
      </c>
      <c r="F216" s="7">
        <v>27.575084690000001</v>
      </c>
      <c r="G216" s="7">
        <v>1.723442793</v>
      </c>
      <c r="H216" s="7">
        <v>2.940000296</v>
      </c>
      <c r="I216" s="7">
        <v>51.572738649999998</v>
      </c>
      <c r="J216" s="7">
        <v>120</v>
      </c>
      <c r="K216" s="7">
        <v>160</v>
      </c>
      <c r="L216" s="7">
        <v>166</v>
      </c>
    </row>
    <row r="217" spans="1:12" ht="13.15" customHeight="1">
      <c r="A217" s="34" t="s">
        <v>213</v>
      </c>
      <c r="B217" s="9">
        <v>34</v>
      </c>
      <c r="C217" s="7">
        <f t="shared" si="14"/>
        <v>1.6528925619834711</v>
      </c>
      <c r="D217" s="7">
        <v>31.640606090699698</v>
      </c>
      <c r="E217" s="7">
        <v>21.505271730520299</v>
      </c>
      <c r="F217" s="7">
        <v>30.896888730000001</v>
      </c>
      <c r="G217" s="7">
        <v>7</v>
      </c>
      <c r="H217" s="7">
        <v>8.25</v>
      </c>
      <c r="I217" s="7">
        <v>39.375</v>
      </c>
      <c r="J217" s="7">
        <v>80</v>
      </c>
      <c r="K217" s="7">
        <v>80</v>
      </c>
      <c r="L217" s="7">
        <v>82</v>
      </c>
    </row>
    <row r="218" spans="1:12" ht="13.15" customHeight="1">
      <c r="A218" s="33" t="s">
        <v>214</v>
      </c>
      <c r="B218" s="10">
        <v>40</v>
      </c>
      <c r="C218" s="11">
        <f>(B218/$B$10)*100</f>
        <v>1.9445794846864366</v>
      </c>
      <c r="D218" s="11">
        <v>29.585368678604901</v>
      </c>
      <c r="E218" s="11">
        <v>29.2425857827585</v>
      </c>
      <c r="F218" s="11">
        <v>23.799999239999998</v>
      </c>
      <c r="G218" s="11">
        <v>2.3720343110000002</v>
      </c>
      <c r="H218" s="11">
        <v>2.3720343110000002</v>
      </c>
      <c r="I218" s="11">
        <v>46.200000760000002</v>
      </c>
      <c r="J218" s="11">
        <v>102.5</v>
      </c>
      <c r="K218" s="11">
        <v>110.4018097</v>
      </c>
      <c r="L218" s="11">
        <v>160.00000764000001</v>
      </c>
    </row>
    <row r="219" spans="1:12" ht="13.15" customHeight="1">
      <c r="A219" s="34" t="s">
        <v>215</v>
      </c>
      <c r="B219" s="9">
        <v>10</v>
      </c>
      <c r="C219" s="7">
        <f t="shared" si="14"/>
        <v>0.48614487117160915</v>
      </c>
      <c r="D219" s="7">
        <v>21.237469059781901</v>
      </c>
      <c r="E219" s="7">
        <v>23.644275981155101</v>
      </c>
      <c r="F219" s="7">
        <v>7.6205763820000003</v>
      </c>
      <c r="G219" s="7">
        <v>2.3720343110000002</v>
      </c>
      <c r="H219" s="7">
        <v>2.3720343110000002</v>
      </c>
      <c r="I219" s="7">
        <v>46.200000760000002</v>
      </c>
      <c r="J219" s="7">
        <v>60</v>
      </c>
      <c r="K219" s="7">
        <v>60</v>
      </c>
      <c r="L219" s="7">
        <v>60</v>
      </c>
    </row>
    <row r="220" spans="1:12" ht="13.15" customHeight="1">
      <c r="A220" s="34" t="s">
        <v>216</v>
      </c>
      <c r="B220" s="9">
        <v>17</v>
      </c>
      <c r="C220" s="7">
        <f t="shared" si="14"/>
        <v>0.82644628099173556</v>
      </c>
      <c r="D220" s="7">
        <v>35.571538817084701</v>
      </c>
      <c r="E220" s="7">
        <v>30.849478393818401</v>
      </c>
      <c r="F220" s="7">
        <v>20</v>
      </c>
      <c r="G220" s="7">
        <v>5.3874168400000002</v>
      </c>
      <c r="H220" s="7">
        <v>11.19999981</v>
      </c>
      <c r="I220" s="7">
        <v>52</v>
      </c>
      <c r="J220" s="7">
        <v>110.4018097</v>
      </c>
      <c r="K220" s="7">
        <v>110.4018097</v>
      </c>
      <c r="L220" s="7">
        <v>110.4018097</v>
      </c>
    </row>
    <row r="221" spans="1:12" ht="13.15" customHeight="1">
      <c r="A221" s="33" t="s">
        <v>217</v>
      </c>
      <c r="B221" s="10">
        <v>1072</v>
      </c>
      <c r="C221" s="11">
        <f>(B221/$B$10)*100</f>
        <v>52.1147301895965</v>
      </c>
      <c r="D221" s="11">
        <v>19.420832505987601</v>
      </c>
      <c r="E221" s="11">
        <v>31.811121012725501</v>
      </c>
      <c r="F221" s="11">
        <v>10.1199998845</v>
      </c>
      <c r="G221" s="11">
        <v>1.0460231529999999</v>
      </c>
      <c r="H221" s="11">
        <v>1.9681349990000001</v>
      </c>
      <c r="I221" s="11">
        <v>19.95119476</v>
      </c>
      <c r="J221" s="11">
        <v>68.473400431000002</v>
      </c>
      <c r="K221" s="11">
        <v>107.64000416</v>
      </c>
      <c r="L221" s="11">
        <v>166.14812324499999</v>
      </c>
    </row>
    <row r="222" spans="1:12" s="8" customFormat="1" ht="13.15" customHeight="1">
      <c r="A222" s="34" t="s">
        <v>218</v>
      </c>
      <c r="B222" s="18">
        <v>94</v>
      </c>
      <c r="C222" s="7">
        <f t="shared" si="14"/>
        <v>4.5697617890131257</v>
      </c>
      <c r="D222" s="19">
        <v>10.9416209572355</v>
      </c>
      <c r="E222" s="19">
        <v>12.7009022289834</v>
      </c>
      <c r="F222" s="19">
        <v>6.7500004770000004</v>
      </c>
      <c r="G222" s="19">
        <v>0.96407663799999999</v>
      </c>
      <c r="H222" s="19">
        <v>1.365612864</v>
      </c>
      <c r="I222" s="19">
        <v>14.685725209999999</v>
      </c>
      <c r="J222" s="19">
        <v>35.002540590000002</v>
      </c>
      <c r="K222" s="19">
        <v>51</v>
      </c>
      <c r="L222" s="19">
        <v>67.5</v>
      </c>
    </row>
    <row r="223" spans="1:12" s="8" customFormat="1" ht="13.15" customHeight="1">
      <c r="A223" s="34" t="s">
        <v>219</v>
      </c>
      <c r="B223" s="18">
        <v>419</v>
      </c>
      <c r="C223" s="7">
        <f t="shared" si="14"/>
        <v>20.369470102090421</v>
      </c>
      <c r="D223" s="19">
        <v>0.78833441237191904</v>
      </c>
      <c r="E223" s="19">
        <v>1.05477845882828</v>
      </c>
      <c r="F223" s="19">
        <v>0.48843440399999999</v>
      </c>
      <c r="G223" s="19">
        <v>0.10578902799999999</v>
      </c>
      <c r="H223" s="19">
        <v>0.165785134</v>
      </c>
      <c r="I223" s="19">
        <v>0.85000002399999997</v>
      </c>
      <c r="J223" s="19">
        <v>2.1675000780000002</v>
      </c>
      <c r="K223" s="19">
        <v>3.4000000950000002</v>
      </c>
      <c r="L223" s="19">
        <v>4.3350000380000004</v>
      </c>
    </row>
    <row r="224" spans="1:12" s="8" customFormat="1" ht="13.15" customHeight="1">
      <c r="A224" s="34" t="s">
        <v>220</v>
      </c>
      <c r="B224" s="18">
        <v>134</v>
      </c>
      <c r="C224" s="7">
        <f t="shared" si="14"/>
        <v>6.5143412736995625</v>
      </c>
      <c r="D224" s="19">
        <v>68.475046259859496</v>
      </c>
      <c r="E224" s="19">
        <v>72.312259101566298</v>
      </c>
      <c r="F224" s="19">
        <v>44.799999239999998</v>
      </c>
      <c r="G224" s="19">
        <v>5.1666007040000004</v>
      </c>
      <c r="H224" s="19">
        <v>6.8730918174999998</v>
      </c>
      <c r="I224" s="19">
        <v>101</v>
      </c>
      <c r="J224" s="19">
        <v>220</v>
      </c>
      <c r="K224" s="19">
        <v>275</v>
      </c>
      <c r="L224" s="19">
        <v>301</v>
      </c>
    </row>
    <row r="225" spans="1:12" s="8" customFormat="1" ht="13.15" customHeight="1">
      <c r="A225" s="34" t="s">
        <v>221</v>
      </c>
      <c r="B225" s="18">
        <v>10</v>
      </c>
      <c r="C225" s="7">
        <f t="shared" si="14"/>
        <v>0.48614487117160915</v>
      </c>
      <c r="D225" s="19">
        <v>14.0954604092632</v>
      </c>
      <c r="E225" s="19">
        <v>12.919748998097999</v>
      </c>
      <c r="F225" s="19">
        <v>7.5</v>
      </c>
      <c r="G225" s="19">
        <v>4.6875</v>
      </c>
      <c r="H225" s="19">
        <v>4.6875</v>
      </c>
      <c r="I225" s="19">
        <v>30</v>
      </c>
      <c r="J225" s="19">
        <v>37.5</v>
      </c>
      <c r="K225" s="19">
        <v>37.5</v>
      </c>
      <c r="L225" s="19">
        <v>37.5</v>
      </c>
    </row>
    <row r="226" spans="1:12" s="8" customFormat="1" ht="13.15" customHeight="1">
      <c r="A226" s="34" t="s">
        <v>222</v>
      </c>
      <c r="B226" s="18">
        <v>33</v>
      </c>
      <c r="C226" s="7">
        <f t="shared" si="14"/>
        <v>1.6042780748663104</v>
      </c>
      <c r="D226" s="19">
        <v>32.2180968931455</v>
      </c>
      <c r="E226" s="19">
        <v>27.1282168162255</v>
      </c>
      <c r="F226" s="19">
        <v>16</v>
      </c>
      <c r="G226" s="19">
        <v>4</v>
      </c>
      <c r="H226" s="19">
        <v>6</v>
      </c>
      <c r="I226" s="19">
        <v>50</v>
      </c>
      <c r="J226" s="19">
        <v>72</v>
      </c>
      <c r="K226" s="19">
        <v>108</v>
      </c>
      <c r="L226" s="19">
        <v>108</v>
      </c>
    </row>
    <row r="227" spans="1:12" s="8" customFormat="1" ht="13.15" customHeight="1">
      <c r="A227" s="34" t="s">
        <v>223</v>
      </c>
      <c r="B227" s="18">
        <v>886</v>
      </c>
      <c r="C227" s="7">
        <f t="shared" si="14"/>
        <v>43.07243558580457</v>
      </c>
      <c r="D227" s="19">
        <v>13.460548263101099</v>
      </c>
      <c r="E227" s="19">
        <v>17.612381162108999</v>
      </c>
      <c r="F227" s="19">
        <v>9.3131055830000005</v>
      </c>
      <c r="G227" s="19">
        <v>1.912832141</v>
      </c>
      <c r="H227" s="19">
        <v>2.7342226510000001</v>
      </c>
      <c r="I227" s="19">
        <v>15.329999920000001</v>
      </c>
      <c r="J227" s="19">
        <v>34.337909699999997</v>
      </c>
      <c r="K227" s="19">
        <v>50</v>
      </c>
      <c r="L227" s="19">
        <v>90.920001979999995</v>
      </c>
    </row>
    <row r="228" spans="1:12" ht="22.5" customHeight="1">
      <c r="A228" s="37" t="s">
        <v>373</v>
      </c>
      <c r="B228" s="15">
        <v>2043</v>
      </c>
      <c r="C228" s="16">
        <v>99.319397180359744</v>
      </c>
      <c r="D228" s="16">
        <v>241.42036049538601</v>
      </c>
      <c r="E228" s="16">
        <v>136.51536180277901</v>
      </c>
      <c r="F228" s="16">
        <v>214.89930247999999</v>
      </c>
      <c r="G228" s="16">
        <v>65</v>
      </c>
      <c r="H228" s="16">
        <v>93.411811830000005</v>
      </c>
      <c r="I228" s="16">
        <v>311.42838766</v>
      </c>
      <c r="J228" s="16">
        <v>511.29079340999999</v>
      </c>
      <c r="K228" s="16">
        <v>576.41877457500004</v>
      </c>
      <c r="L228" s="16">
        <v>668.72375105000003</v>
      </c>
    </row>
    <row r="229" spans="1:12" ht="13.15" customHeight="1">
      <c r="A229" s="33" t="s">
        <v>224</v>
      </c>
      <c r="B229" s="10">
        <v>1960</v>
      </c>
      <c r="C229" s="11">
        <f>(B229/$B$10)*100</f>
        <v>95.284394749635396</v>
      </c>
      <c r="D229" s="11">
        <v>133.19921282378101</v>
      </c>
      <c r="E229" s="11">
        <v>89.969836778100699</v>
      </c>
      <c r="F229" s="11">
        <v>111.1111145</v>
      </c>
      <c r="G229" s="11">
        <v>30.5</v>
      </c>
      <c r="H229" s="11">
        <v>45</v>
      </c>
      <c r="I229" s="11">
        <v>172.66339619300001</v>
      </c>
      <c r="J229" s="11">
        <v>308.48879814499998</v>
      </c>
      <c r="K229" s="11">
        <v>352.33659365</v>
      </c>
      <c r="L229" s="11">
        <v>437.5</v>
      </c>
    </row>
    <row r="230" spans="1:12" s="8" customFormat="1" ht="13.15" customHeight="1">
      <c r="A230" s="35" t="s">
        <v>225</v>
      </c>
      <c r="B230" s="18">
        <v>1946</v>
      </c>
      <c r="C230" s="7">
        <f t="shared" ref="C230:C251" si="15">(B230/$B$10)*100</f>
        <v>94.60379192999514</v>
      </c>
      <c r="D230" s="19">
        <v>133.911499017377</v>
      </c>
      <c r="E230" s="19">
        <v>89.855598277990396</v>
      </c>
      <c r="F230" s="19">
        <v>111.618749615</v>
      </c>
      <c r="G230" s="19">
        <v>30.100000380000001</v>
      </c>
      <c r="H230" s="19">
        <v>45.150001529999997</v>
      </c>
      <c r="I230" s="19">
        <v>173.79000092000001</v>
      </c>
      <c r="J230" s="19">
        <v>308.48879814499998</v>
      </c>
      <c r="K230" s="19">
        <v>352.33659365</v>
      </c>
      <c r="L230" s="19">
        <v>439.5</v>
      </c>
    </row>
    <row r="231" spans="1:12" s="8" customFormat="1" ht="13.15" customHeight="1">
      <c r="A231" s="34" t="s">
        <v>226</v>
      </c>
      <c r="B231" s="18">
        <v>107</v>
      </c>
      <c r="C231" s="7">
        <f t="shared" si="15"/>
        <v>5.2017501215362181</v>
      </c>
      <c r="D231" s="19">
        <v>93.273545116517894</v>
      </c>
      <c r="E231" s="19">
        <v>61.896771486410501</v>
      </c>
      <c r="F231" s="19">
        <v>82.775001529999997</v>
      </c>
      <c r="G231" s="19">
        <v>24.67124939</v>
      </c>
      <c r="H231" s="19">
        <v>27.950000760000002</v>
      </c>
      <c r="I231" s="19">
        <v>111.8000031</v>
      </c>
      <c r="J231" s="19">
        <v>234.78000639000001</v>
      </c>
      <c r="K231" s="19">
        <v>250</v>
      </c>
      <c r="L231" s="19">
        <v>301</v>
      </c>
    </row>
    <row r="232" spans="1:12" s="8" customFormat="1" ht="13.15" customHeight="1">
      <c r="A232" s="34" t="s">
        <v>227</v>
      </c>
      <c r="B232" s="18">
        <v>17</v>
      </c>
      <c r="C232" s="7">
        <f t="shared" si="15"/>
        <v>0.82644628099173556</v>
      </c>
      <c r="D232" s="19">
        <v>77.310556505462202</v>
      </c>
      <c r="E232" s="19">
        <v>21.7051347500711</v>
      </c>
      <c r="F232" s="19">
        <v>73.099998470000003</v>
      </c>
      <c r="G232" s="19">
        <v>55.900001520000004</v>
      </c>
      <c r="H232" s="19">
        <v>55.900001520000004</v>
      </c>
      <c r="I232" s="19">
        <v>86</v>
      </c>
      <c r="J232" s="19">
        <v>109.6500015</v>
      </c>
      <c r="K232" s="19">
        <v>120.40000152</v>
      </c>
      <c r="L232" s="19">
        <v>120.40000152</v>
      </c>
    </row>
    <row r="233" spans="1:12" s="8" customFormat="1" ht="13.15" customHeight="1">
      <c r="A233" s="34" t="s">
        <v>228</v>
      </c>
      <c r="B233" s="18">
        <v>21</v>
      </c>
      <c r="C233" s="7">
        <f t="shared" si="15"/>
        <v>1.0209042294603792</v>
      </c>
      <c r="D233" s="19">
        <v>72.699101536021402</v>
      </c>
      <c r="E233" s="19">
        <v>38.5014356817505</v>
      </c>
      <c r="F233" s="19">
        <v>85</v>
      </c>
      <c r="G233" s="19">
        <v>18.225000380000001</v>
      </c>
      <c r="H233" s="19">
        <v>20.25</v>
      </c>
      <c r="I233" s="19">
        <v>91.125003800000002</v>
      </c>
      <c r="J233" s="19">
        <v>126.4864807</v>
      </c>
      <c r="K233" s="19">
        <v>183</v>
      </c>
      <c r="L233" s="19">
        <v>183</v>
      </c>
    </row>
    <row r="234" spans="1:12" s="8" customFormat="1" ht="13.15" customHeight="1">
      <c r="A234" s="34" t="s">
        <v>229</v>
      </c>
      <c r="B234" s="18">
        <v>150</v>
      </c>
      <c r="C234" s="7">
        <f t="shared" si="15"/>
        <v>7.2921730675741365</v>
      </c>
      <c r="D234" s="19">
        <v>80.692259293071501</v>
      </c>
      <c r="E234" s="19">
        <v>67.640364650505404</v>
      </c>
      <c r="F234" s="19">
        <v>58.479999540000001</v>
      </c>
      <c r="G234" s="19">
        <v>15.05000019</v>
      </c>
      <c r="H234" s="19">
        <v>21.06999969</v>
      </c>
      <c r="I234" s="19">
        <v>96.75</v>
      </c>
      <c r="J234" s="19">
        <v>223.6000062</v>
      </c>
      <c r="K234" s="19">
        <v>295.625</v>
      </c>
      <c r="L234" s="19">
        <v>295.625</v>
      </c>
    </row>
    <row r="235" spans="1:12" s="8" customFormat="1" ht="13.15" customHeight="1">
      <c r="A235" s="36" t="s">
        <v>230</v>
      </c>
      <c r="B235" s="18">
        <v>1789</v>
      </c>
      <c r="C235" s="19">
        <f t="shared" si="15"/>
        <v>86.971317452600871</v>
      </c>
      <c r="D235" s="19">
        <v>129.23983936920899</v>
      </c>
      <c r="E235" s="19">
        <v>90.210239397206706</v>
      </c>
      <c r="F235" s="19">
        <v>106.63750075999999</v>
      </c>
      <c r="G235" s="19">
        <v>29.123500825000001</v>
      </c>
      <c r="H235" s="19">
        <v>43</v>
      </c>
      <c r="I235" s="19">
        <v>166.09999847</v>
      </c>
      <c r="J235" s="19">
        <v>301</v>
      </c>
      <c r="K235" s="19">
        <v>346.51642225000001</v>
      </c>
      <c r="L235" s="19">
        <v>437.5</v>
      </c>
    </row>
    <row r="236" spans="1:12" ht="13.15" customHeight="1">
      <c r="A236" s="44" t="s">
        <v>231</v>
      </c>
      <c r="B236" s="18">
        <v>205</v>
      </c>
      <c r="C236" s="7">
        <f>(B236/$B$10)*100</f>
        <v>9.9659698590179868</v>
      </c>
      <c r="D236" s="19">
        <v>30.531727017488699</v>
      </c>
      <c r="E236" s="19">
        <v>21.112813182292999</v>
      </c>
      <c r="F236" s="19">
        <v>25</v>
      </c>
      <c r="G236" s="19">
        <v>7</v>
      </c>
      <c r="H236" s="19">
        <v>9</v>
      </c>
      <c r="I236" s="19">
        <v>40</v>
      </c>
      <c r="J236" s="19">
        <v>76</v>
      </c>
      <c r="K236" s="19">
        <v>91.125</v>
      </c>
      <c r="L236" s="19">
        <v>100</v>
      </c>
    </row>
    <row r="237" spans="1:12" s="8" customFormat="1" ht="13.15" customHeight="1">
      <c r="A237" s="34" t="s">
        <v>232</v>
      </c>
      <c r="B237" s="18">
        <v>78</v>
      </c>
      <c r="C237" s="7">
        <f t="shared" si="15"/>
        <v>3.7919299951385517</v>
      </c>
      <c r="D237" s="19">
        <v>26.9774351344142</v>
      </c>
      <c r="E237" s="19">
        <v>19.883522639203001</v>
      </c>
      <c r="F237" s="19">
        <v>21.5</v>
      </c>
      <c r="G237" s="19">
        <v>7.25</v>
      </c>
      <c r="H237" s="19">
        <v>8.25</v>
      </c>
      <c r="I237" s="19">
        <v>37.5</v>
      </c>
      <c r="J237" s="19">
        <v>48</v>
      </c>
      <c r="K237" s="19">
        <v>100</v>
      </c>
      <c r="L237" s="19">
        <v>100</v>
      </c>
    </row>
    <row r="238" spans="1:12" s="8" customFormat="1" ht="13.15" customHeight="1">
      <c r="A238" s="34" t="s">
        <v>233</v>
      </c>
      <c r="B238" s="18">
        <v>82</v>
      </c>
      <c r="C238" s="7">
        <f t="shared" si="15"/>
        <v>3.9863879436071947</v>
      </c>
      <c r="D238" s="19">
        <v>26.391045908902999</v>
      </c>
      <c r="E238" s="19">
        <v>20.0968022696776</v>
      </c>
      <c r="F238" s="19">
        <v>20</v>
      </c>
      <c r="G238" s="19">
        <v>7</v>
      </c>
      <c r="H238" s="19">
        <v>7.08749962</v>
      </c>
      <c r="I238" s="19">
        <v>33.75</v>
      </c>
      <c r="J238" s="19">
        <v>63</v>
      </c>
      <c r="K238" s="19">
        <v>91.125</v>
      </c>
      <c r="L238" s="19">
        <v>93.599998479999996</v>
      </c>
    </row>
    <row r="239" spans="1:12" ht="13.15" customHeight="1">
      <c r="A239" s="33" t="s">
        <v>234</v>
      </c>
      <c r="B239" s="10">
        <v>1685</v>
      </c>
      <c r="C239" s="11">
        <f>(B239/$B$10)*100</f>
        <v>81.915410792416139</v>
      </c>
      <c r="D239" s="11">
        <v>166.88536520999099</v>
      </c>
      <c r="E239" s="11">
        <v>114.956043031943</v>
      </c>
      <c r="F239" s="11">
        <v>145.5</v>
      </c>
      <c r="G239" s="11">
        <v>17.6599998475</v>
      </c>
      <c r="H239" s="11">
        <v>43.250945180499997</v>
      </c>
      <c r="I239" s="11">
        <v>231.5</v>
      </c>
      <c r="J239" s="11">
        <v>389.29898070000002</v>
      </c>
      <c r="K239" s="11">
        <v>447</v>
      </c>
      <c r="L239" s="11">
        <v>560</v>
      </c>
    </row>
    <row r="240" spans="1:12" s="8" customFormat="1" ht="13.15" customHeight="1">
      <c r="A240" s="34" t="s">
        <v>235</v>
      </c>
      <c r="B240" s="18">
        <v>17</v>
      </c>
      <c r="C240" s="7">
        <f t="shared" si="15"/>
        <v>0.82644628099173556</v>
      </c>
      <c r="D240" s="19">
        <v>53.121454264235197</v>
      </c>
      <c r="E240" s="19">
        <v>96.061558978260905</v>
      </c>
      <c r="F240" s="19">
        <v>29.399999619999999</v>
      </c>
      <c r="G240" s="19">
        <v>7</v>
      </c>
      <c r="H240" s="19">
        <v>7</v>
      </c>
      <c r="I240" s="19">
        <v>34.521217350000001</v>
      </c>
      <c r="J240" s="19">
        <v>403</v>
      </c>
      <c r="K240" s="19">
        <v>403</v>
      </c>
      <c r="L240" s="19">
        <v>403</v>
      </c>
    </row>
    <row r="241" spans="1:12" s="8" customFormat="1" ht="13.15" customHeight="1">
      <c r="A241" s="34" t="s">
        <v>17</v>
      </c>
      <c r="B241" s="18">
        <v>29</v>
      </c>
      <c r="C241" s="7">
        <f t="shared" si="15"/>
        <v>1.4098201263976664</v>
      </c>
      <c r="D241" s="19">
        <v>68.988746536125106</v>
      </c>
      <c r="E241" s="19">
        <v>40.032555938856902</v>
      </c>
      <c r="F241" s="19">
        <v>74.983734130000002</v>
      </c>
      <c r="G241" s="19">
        <v>22.495121000000001</v>
      </c>
      <c r="H241" s="19">
        <v>22.495121000000001</v>
      </c>
      <c r="I241" s="19">
        <v>80.339714049999998</v>
      </c>
      <c r="J241" s="19">
        <v>151.23054500000001</v>
      </c>
      <c r="K241" s="19">
        <v>176.9999847</v>
      </c>
      <c r="L241" s="19">
        <v>176.9999847</v>
      </c>
    </row>
    <row r="242" spans="1:12" s="8" customFormat="1" ht="13.15" customHeight="1">
      <c r="A242" s="34" t="s">
        <v>5</v>
      </c>
      <c r="B242" s="18">
        <v>53</v>
      </c>
      <c r="C242" s="7">
        <f t="shared" si="15"/>
        <v>2.5765678172095283</v>
      </c>
      <c r="D242" s="19">
        <v>116.936008796263</v>
      </c>
      <c r="E242" s="19">
        <v>84.081439097714807</v>
      </c>
      <c r="F242" s="19">
        <v>112</v>
      </c>
      <c r="G242" s="19">
        <v>12.38169098</v>
      </c>
      <c r="H242" s="19">
        <v>34.698554989999998</v>
      </c>
      <c r="I242" s="19">
        <v>157</v>
      </c>
      <c r="J242" s="19">
        <v>318</v>
      </c>
      <c r="K242" s="19">
        <v>323</v>
      </c>
      <c r="L242" s="19">
        <v>323</v>
      </c>
    </row>
    <row r="243" spans="1:12" s="8" customFormat="1" ht="13.15" customHeight="1">
      <c r="A243" s="34" t="s">
        <v>236</v>
      </c>
      <c r="B243" s="18">
        <v>19</v>
      </c>
      <c r="C243" s="7">
        <f t="shared" si="15"/>
        <v>0.92367525522605731</v>
      </c>
      <c r="D243" s="19">
        <v>45.789483824280801</v>
      </c>
      <c r="E243" s="19">
        <v>75.757486144982195</v>
      </c>
      <c r="F243" s="19">
        <v>21.27999878</v>
      </c>
      <c r="G243" s="19">
        <v>1.574057579</v>
      </c>
      <c r="H243" s="19">
        <v>3.0635294910000002</v>
      </c>
      <c r="I243" s="19">
        <v>31</v>
      </c>
      <c r="J243" s="19">
        <v>125</v>
      </c>
      <c r="K243" s="19">
        <v>340</v>
      </c>
      <c r="L243" s="19">
        <v>340</v>
      </c>
    </row>
    <row r="244" spans="1:12" s="8" customFormat="1" ht="13.15" customHeight="1">
      <c r="A244" s="34" t="s">
        <v>237</v>
      </c>
      <c r="B244" s="18">
        <v>168</v>
      </c>
      <c r="C244" s="7">
        <f t="shared" si="15"/>
        <v>8.1672338356830334</v>
      </c>
      <c r="D244" s="19">
        <v>40.3786021607077</v>
      </c>
      <c r="E244" s="19">
        <v>36.642582654716797</v>
      </c>
      <c r="F244" s="19">
        <v>30</v>
      </c>
      <c r="G244" s="19">
        <v>5.794999689</v>
      </c>
      <c r="H244" s="19">
        <v>10</v>
      </c>
      <c r="I244" s="19">
        <v>50.531913760000002</v>
      </c>
      <c r="J244" s="19">
        <v>120</v>
      </c>
      <c r="K244" s="19">
        <v>150</v>
      </c>
      <c r="L244" s="19">
        <v>152</v>
      </c>
    </row>
    <row r="245" spans="1:12" s="8" customFormat="1" ht="13.15" customHeight="1">
      <c r="A245" s="34" t="s">
        <v>238</v>
      </c>
      <c r="B245" s="18">
        <v>45</v>
      </c>
      <c r="C245" s="7">
        <f t="shared" si="15"/>
        <v>2.1876519202722413</v>
      </c>
      <c r="D245" s="19">
        <v>49.098900296323102</v>
      </c>
      <c r="E245" s="19">
        <v>62.767695802363797</v>
      </c>
      <c r="F245" s="19">
        <v>20</v>
      </c>
      <c r="G245" s="19">
        <v>3.7999999519999998</v>
      </c>
      <c r="H245" s="19">
        <v>4.5599998235000001</v>
      </c>
      <c r="I245" s="19">
        <v>78.375</v>
      </c>
      <c r="J245" s="19">
        <v>140</v>
      </c>
      <c r="K245" s="19">
        <v>239</v>
      </c>
      <c r="L245" s="19">
        <v>300</v>
      </c>
    </row>
    <row r="246" spans="1:12" s="8" customFormat="1" ht="13.15" customHeight="1">
      <c r="A246" s="34" t="s">
        <v>239</v>
      </c>
      <c r="B246" s="18">
        <v>73</v>
      </c>
      <c r="C246" s="7">
        <f t="shared" si="15"/>
        <v>3.5488575595527467</v>
      </c>
      <c r="D246" s="19">
        <v>220.97038344395801</v>
      </c>
      <c r="E246" s="19">
        <v>128.99552466304499</v>
      </c>
      <c r="F246" s="19">
        <v>200</v>
      </c>
      <c r="G246" s="19">
        <v>21</v>
      </c>
      <c r="H246" s="19">
        <v>58</v>
      </c>
      <c r="I246" s="19">
        <v>327</v>
      </c>
      <c r="J246" s="19">
        <v>500</v>
      </c>
      <c r="K246" s="19">
        <v>511</v>
      </c>
      <c r="L246" s="19">
        <v>654</v>
      </c>
    </row>
    <row r="247" spans="1:12" s="8" customFormat="1" ht="13.15" customHeight="1">
      <c r="A247" s="34" t="s">
        <v>18</v>
      </c>
      <c r="B247" s="18">
        <v>35</v>
      </c>
      <c r="C247" s="7">
        <f t="shared" si="15"/>
        <v>1.7015070491006319</v>
      </c>
      <c r="D247" s="19">
        <v>98.122391806309494</v>
      </c>
      <c r="E247" s="19">
        <v>60.155540271262304</v>
      </c>
      <c r="F247" s="19">
        <v>84</v>
      </c>
      <c r="G247" s="19">
        <v>30</v>
      </c>
      <c r="H247" s="19">
        <v>48</v>
      </c>
      <c r="I247" s="19">
        <v>134.33334350000001</v>
      </c>
      <c r="J247" s="19">
        <v>179.25</v>
      </c>
      <c r="K247" s="19">
        <v>192.5</v>
      </c>
      <c r="L247" s="19">
        <v>360</v>
      </c>
    </row>
    <row r="248" spans="1:12" s="8" customFormat="1" ht="13.15" customHeight="1">
      <c r="A248" s="34" t="s">
        <v>240</v>
      </c>
      <c r="B248" s="18">
        <v>742</v>
      </c>
      <c r="C248" s="7">
        <f t="shared" si="15"/>
        <v>36.071949440933402</v>
      </c>
      <c r="D248" s="19">
        <v>137.025785722639</v>
      </c>
      <c r="E248" s="19">
        <v>89.862160083139102</v>
      </c>
      <c r="F248" s="19">
        <v>112</v>
      </c>
      <c r="G248" s="19">
        <v>30</v>
      </c>
      <c r="H248" s="19">
        <v>59.833335875000003</v>
      </c>
      <c r="I248" s="19">
        <v>171</v>
      </c>
      <c r="J248" s="19">
        <v>318</v>
      </c>
      <c r="K248" s="19">
        <v>361</v>
      </c>
      <c r="L248" s="19">
        <v>454.9555206</v>
      </c>
    </row>
    <row r="249" spans="1:12" s="8" customFormat="1" ht="13.15" customHeight="1">
      <c r="A249" s="34" t="s">
        <v>241</v>
      </c>
      <c r="B249" s="18">
        <v>11</v>
      </c>
      <c r="C249" s="7">
        <f t="shared" si="15"/>
        <v>0.53475935828876997</v>
      </c>
      <c r="D249" s="19">
        <v>13.8157457467029</v>
      </c>
      <c r="E249" s="19">
        <v>9.5834798727480006</v>
      </c>
      <c r="F249" s="19">
        <v>15.19999981</v>
      </c>
      <c r="G249" s="19">
        <v>5.3199996949999999</v>
      </c>
      <c r="H249" s="19">
        <v>5.3199996949999999</v>
      </c>
      <c r="I249" s="19">
        <v>19.455251690000001</v>
      </c>
      <c r="J249" s="19">
        <v>31.920000080000001</v>
      </c>
      <c r="K249" s="19">
        <v>31.920000080000001</v>
      </c>
      <c r="L249" s="19">
        <v>31.920000080000001</v>
      </c>
    </row>
    <row r="250" spans="1:12" s="8" customFormat="1" ht="13.15" customHeight="1">
      <c r="A250" s="34" t="s">
        <v>242</v>
      </c>
      <c r="B250" s="18">
        <v>213</v>
      </c>
      <c r="C250" s="7">
        <f t="shared" si="15"/>
        <v>10.354885755955275</v>
      </c>
      <c r="D250" s="19">
        <v>23.634161821457798</v>
      </c>
      <c r="E250" s="19">
        <v>72.765399907687197</v>
      </c>
      <c r="F250" s="19">
        <v>4.3400001530000001</v>
      </c>
      <c r="G250" s="19">
        <v>1.1000000240000001</v>
      </c>
      <c r="H250" s="19">
        <v>1.5756489039999999</v>
      </c>
      <c r="I250" s="19">
        <v>8.94568634</v>
      </c>
      <c r="J250" s="19">
        <v>112</v>
      </c>
      <c r="K250" s="19">
        <v>202.78610230000001</v>
      </c>
      <c r="L250" s="19">
        <v>279.18014529999999</v>
      </c>
    </row>
    <row r="251" spans="1:12" s="8" customFormat="1" ht="13.15" customHeight="1">
      <c r="A251" s="34" t="s">
        <v>243</v>
      </c>
      <c r="B251" s="18">
        <v>1097</v>
      </c>
      <c r="C251" s="7">
        <f t="shared" si="15"/>
        <v>53.330092367525531</v>
      </c>
      <c r="D251" s="19">
        <v>186.92826895603901</v>
      </c>
      <c r="E251" s="19">
        <v>112.097513365599</v>
      </c>
      <c r="F251" s="19">
        <v>170</v>
      </c>
      <c r="G251" s="19">
        <v>52.374214170000002</v>
      </c>
      <c r="H251" s="19">
        <v>61</v>
      </c>
      <c r="I251" s="19">
        <v>240</v>
      </c>
      <c r="J251" s="19">
        <v>400</v>
      </c>
      <c r="K251" s="19">
        <v>506</v>
      </c>
      <c r="L251" s="19">
        <v>560</v>
      </c>
    </row>
    <row r="252" spans="1:12" ht="12.75" customHeight="1">
      <c r="A252" s="33" t="s">
        <v>244</v>
      </c>
      <c r="B252" s="10">
        <v>459</v>
      </c>
      <c r="C252" s="11">
        <f>(B252/$B$10)*100</f>
        <v>22.314049586776861</v>
      </c>
      <c r="D252" s="11">
        <v>47.315431446022401</v>
      </c>
      <c r="E252" s="11">
        <v>29.3391305600579</v>
      </c>
      <c r="F252" s="11">
        <v>40</v>
      </c>
      <c r="G252" s="11">
        <v>11.47999954</v>
      </c>
      <c r="H252" s="11">
        <v>18.3333334925</v>
      </c>
      <c r="I252" s="11">
        <v>60</v>
      </c>
      <c r="J252" s="11">
        <v>100</v>
      </c>
      <c r="K252" s="11">
        <v>120</v>
      </c>
      <c r="L252" s="11">
        <v>140</v>
      </c>
    </row>
    <row r="253" spans="1:12" ht="13.15" customHeight="1">
      <c r="A253" s="33" t="s">
        <v>245</v>
      </c>
      <c r="B253" s="10">
        <v>574</v>
      </c>
      <c r="C253" s="11">
        <f>(B253/$B$10)*100</f>
        <v>27.904715605250363</v>
      </c>
      <c r="D253" s="11">
        <v>61.346506264879203</v>
      </c>
      <c r="E253" s="11">
        <v>53.626386703156697</v>
      </c>
      <c r="F253" s="11">
        <v>43.078575129999997</v>
      </c>
      <c r="G253" s="11">
        <v>8.5305585859999997</v>
      </c>
      <c r="H253" s="11">
        <v>14.3435173</v>
      </c>
      <c r="I253" s="11">
        <v>79.851951600000007</v>
      </c>
      <c r="J253" s="11">
        <v>169.73913569999999</v>
      </c>
      <c r="K253" s="11">
        <v>206.78416440000001</v>
      </c>
      <c r="L253" s="11">
        <v>254.3293152</v>
      </c>
    </row>
    <row r="254" spans="1:12" ht="13.15" customHeight="1">
      <c r="A254" s="37" t="s">
        <v>246</v>
      </c>
      <c r="B254" s="15">
        <v>178</v>
      </c>
      <c r="C254" s="16">
        <v>8.6533787068546442</v>
      </c>
      <c r="D254" s="16">
        <v>93.279769052121495</v>
      </c>
      <c r="E254" s="16">
        <v>93.4428642165729</v>
      </c>
      <c r="F254" s="16">
        <v>67.744456775000003</v>
      </c>
      <c r="G254" s="16">
        <v>20</v>
      </c>
      <c r="H254" s="16">
        <v>23.51999855</v>
      </c>
      <c r="I254" s="16">
        <v>124.125</v>
      </c>
      <c r="J254" s="16">
        <v>251.1562347</v>
      </c>
      <c r="K254" s="16">
        <v>375</v>
      </c>
      <c r="L254" s="16">
        <v>585.20001219999995</v>
      </c>
    </row>
    <row r="255" spans="1:12" ht="13.15" customHeight="1">
      <c r="A255" s="34" t="s">
        <v>247</v>
      </c>
      <c r="B255" s="9">
        <v>49</v>
      </c>
      <c r="C255" s="7">
        <f t="shared" ref="C255:C262" si="16">(B255/$B$10)*100</f>
        <v>2.3821098687408848</v>
      </c>
      <c r="D255" s="7">
        <v>71.807696507875804</v>
      </c>
      <c r="E255" s="7">
        <v>57.763905046908597</v>
      </c>
      <c r="F255" s="7">
        <v>48.693290709999999</v>
      </c>
      <c r="G255" s="7">
        <v>18.028743739999999</v>
      </c>
      <c r="H255" s="7">
        <v>20</v>
      </c>
      <c r="I255" s="7">
        <v>89.956596379999993</v>
      </c>
      <c r="J255" s="7">
        <v>210</v>
      </c>
      <c r="K255" s="7">
        <v>220</v>
      </c>
      <c r="L255" s="7">
        <v>245</v>
      </c>
    </row>
    <row r="256" spans="1:12" ht="13.15" customHeight="1">
      <c r="A256" s="34" t="s">
        <v>248</v>
      </c>
      <c r="B256" s="9">
        <v>60</v>
      </c>
      <c r="C256" s="7">
        <f t="shared" si="16"/>
        <v>2.9168692270296548</v>
      </c>
      <c r="D256" s="7">
        <v>82.415561427885706</v>
      </c>
      <c r="E256" s="7">
        <v>97.219262819863602</v>
      </c>
      <c r="F256" s="7">
        <v>50.017742159999997</v>
      </c>
      <c r="G256" s="7">
        <v>13.710554119999999</v>
      </c>
      <c r="H256" s="7">
        <v>20</v>
      </c>
      <c r="I256" s="7">
        <v>86</v>
      </c>
      <c r="J256" s="7">
        <v>173</v>
      </c>
      <c r="K256" s="7">
        <v>440</v>
      </c>
      <c r="L256" s="7">
        <v>585.20001219999995</v>
      </c>
    </row>
    <row r="257" spans="1:12" ht="13.15" customHeight="1">
      <c r="A257" s="34" t="s">
        <v>249</v>
      </c>
      <c r="B257" s="9">
        <v>83</v>
      </c>
      <c r="C257" s="7">
        <f t="shared" si="16"/>
        <v>4.0350024307243553</v>
      </c>
      <c r="D257" s="7">
        <v>103.779228214837</v>
      </c>
      <c r="E257" s="7">
        <v>100.01316674241799</v>
      </c>
      <c r="F257" s="7">
        <v>67.744456775000003</v>
      </c>
      <c r="G257" s="7">
        <v>20</v>
      </c>
      <c r="H257" s="7">
        <v>31.64135456</v>
      </c>
      <c r="I257" s="7">
        <v>121.2930298</v>
      </c>
      <c r="J257" s="7">
        <v>274.42230219999999</v>
      </c>
      <c r="K257" s="7">
        <v>375</v>
      </c>
      <c r="L257" s="7">
        <v>629.99998470000003</v>
      </c>
    </row>
    <row r="258" spans="1:12" ht="13.15" customHeight="1">
      <c r="A258" s="37" t="s">
        <v>250</v>
      </c>
      <c r="B258" s="15">
        <v>1077</v>
      </c>
      <c r="C258" s="16">
        <v>52.357802625182302</v>
      </c>
      <c r="D258" s="16">
        <v>157.366907781853</v>
      </c>
      <c r="E258" s="16">
        <v>95.571759751864306</v>
      </c>
      <c r="F258" s="16">
        <v>141</v>
      </c>
      <c r="G258" s="16">
        <v>40</v>
      </c>
      <c r="H258" s="16">
        <v>56.761013030000001</v>
      </c>
      <c r="I258" s="16">
        <v>200.468132</v>
      </c>
      <c r="J258" s="16">
        <v>313.60000609999997</v>
      </c>
      <c r="K258" s="16">
        <v>366</v>
      </c>
      <c r="L258" s="16">
        <v>449.9121399</v>
      </c>
    </row>
    <row r="259" spans="1:12" ht="13.15" customHeight="1">
      <c r="A259" s="34" t="s">
        <v>251</v>
      </c>
      <c r="B259" s="9">
        <v>840</v>
      </c>
      <c r="C259" s="7">
        <f t="shared" si="16"/>
        <v>40.836169178415169</v>
      </c>
      <c r="D259" s="7">
        <v>164.64274476181501</v>
      </c>
      <c r="E259" s="7">
        <v>101.93029597835501</v>
      </c>
      <c r="F259" s="7">
        <v>141</v>
      </c>
      <c r="G259" s="7">
        <v>33.187713619999997</v>
      </c>
      <c r="H259" s="7">
        <v>50</v>
      </c>
      <c r="I259" s="7">
        <v>226.1156464</v>
      </c>
      <c r="J259" s="7">
        <v>330.49545289999998</v>
      </c>
      <c r="K259" s="7">
        <v>400</v>
      </c>
      <c r="L259" s="7">
        <v>472</v>
      </c>
    </row>
    <row r="260" spans="1:12" ht="13.15" customHeight="1">
      <c r="A260" s="34" t="s">
        <v>252</v>
      </c>
      <c r="B260" s="9">
        <v>17</v>
      </c>
      <c r="C260" s="7">
        <f t="shared" si="16"/>
        <v>0.82644628099173556</v>
      </c>
      <c r="D260" s="7">
        <v>112.358711062168</v>
      </c>
      <c r="E260" s="7">
        <v>99.179269094872197</v>
      </c>
      <c r="F260" s="7">
        <v>71</v>
      </c>
      <c r="G260" s="7">
        <v>12.539999959999999</v>
      </c>
      <c r="H260" s="7">
        <v>12.929962160000001</v>
      </c>
      <c r="I260" s="7">
        <v>173</v>
      </c>
      <c r="J260" s="7">
        <v>304</v>
      </c>
      <c r="K260" s="7">
        <v>304</v>
      </c>
      <c r="L260" s="7">
        <v>304</v>
      </c>
    </row>
    <row r="261" spans="1:12" ht="13.15" customHeight="1">
      <c r="A261" s="34" t="s">
        <v>253</v>
      </c>
      <c r="B261" s="9">
        <v>237</v>
      </c>
      <c r="C261" s="7">
        <f t="shared" si="16"/>
        <v>11.521633446767137</v>
      </c>
      <c r="D261" s="7">
        <v>98.534622347555</v>
      </c>
      <c r="E261" s="7">
        <v>52.126891374611901</v>
      </c>
      <c r="F261" s="7">
        <v>97</v>
      </c>
      <c r="G261" s="7">
        <v>31</v>
      </c>
      <c r="H261" s="7">
        <v>41.400001529999997</v>
      </c>
      <c r="I261" s="7">
        <v>125</v>
      </c>
      <c r="J261" s="7">
        <v>189</v>
      </c>
      <c r="K261" s="7">
        <v>265</v>
      </c>
      <c r="L261" s="7">
        <v>265</v>
      </c>
    </row>
    <row r="262" spans="1:12" ht="13.15" customHeight="1">
      <c r="A262" s="34" t="s">
        <v>254</v>
      </c>
      <c r="B262" s="9">
        <v>112</v>
      </c>
      <c r="C262" s="7">
        <f t="shared" si="16"/>
        <v>5.4448225571220226</v>
      </c>
      <c r="D262" s="7">
        <v>171.15166738375299</v>
      </c>
      <c r="E262" s="7">
        <v>70.147598424321401</v>
      </c>
      <c r="F262" s="7">
        <v>148</v>
      </c>
      <c r="G262" s="7">
        <v>64</v>
      </c>
      <c r="H262" s="7">
        <v>80</v>
      </c>
      <c r="I262" s="7">
        <v>218</v>
      </c>
      <c r="J262" s="7">
        <v>305</v>
      </c>
      <c r="K262" s="7">
        <v>305</v>
      </c>
      <c r="L262" s="7">
        <v>400</v>
      </c>
    </row>
    <row r="263" spans="1:12" ht="13.15" customHeight="1">
      <c r="A263" s="37" t="s">
        <v>255</v>
      </c>
      <c r="B263" s="15">
        <v>2020</v>
      </c>
      <c r="C263" s="16">
        <v>98.201263976665047</v>
      </c>
      <c r="D263" s="16">
        <v>264.30422145322001</v>
      </c>
      <c r="E263" s="16">
        <v>195.688900456005</v>
      </c>
      <c r="F263" s="16">
        <v>221.45825769499999</v>
      </c>
      <c r="G263" s="16">
        <v>35.452498200999997</v>
      </c>
      <c r="H263" s="16">
        <v>59.182484629999998</v>
      </c>
      <c r="I263" s="16">
        <v>357.43313789500002</v>
      </c>
      <c r="J263" s="16">
        <v>619.78750085549996</v>
      </c>
      <c r="K263" s="16">
        <v>713.56357527499995</v>
      </c>
      <c r="L263" s="16">
        <v>892</v>
      </c>
    </row>
    <row r="264" spans="1:12" ht="13.15" customHeight="1">
      <c r="A264" s="33" t="s">
        <v>256</v>
      </c>
      <c r="B264" s="10">
        <v>243</v>
      </c>
      <c r="C264" s="11">
        <f>(B264/$B$10)*100</f>
        <v>11.813320369470102</v>
      </c>
      <c r="D264" s="11">
        <v>134.93859177862601</v>
      </c>
      <c r="E264" s="11">
        <v>102.078440248954</v>
      </c>
      <c r="F264" s="11">
        <v>115.93333435</v>
      </c>
      <c r="G264" s="11">
        <v>20</v>
      </c>
      <c r="H264" s="11">
        <v>27.200000760000002</v>
      </c>
      <c r="I264" s="11">
        <v>180</v>
      </c>
      <c r="J264" s="11">
        <v>330</v>
      </c>
      <c r="K264" s="11">
        <v>401</v>
      </c>
      <c r="L264" s="11">
        <v>463.5</v>
      </c>
    </row>
    <row r="265" spans="1:12" ht="13.15" customHeight="1">
      <c r="A265" s="33" t="s">
        <v>257</v>
      </c>
      <c r="B265" s="10">
        <v>1763</v>
      </c>
      <c r="C265" s="11">
        <f>(B265/$B$10)*100</f>
        <v>85.707340787554685</v>
      </c>
      <c r="D265" s="11">
        <v>75.238312948399695</v>
      </c>
      <c r="E265" s="11">
        <v>71.011796556064695</v>
      </c>
      <c r="F265" s="11">
        <v>54.499996185000001</v>
      </c>
      <c r="G265" s="11">
        <v>9.8000001910000005</v>
      </c>
      <c r="H265" s="11">
        <v>15.82879543</v>
      </c>
      <c r="I265" s="11">
        <v>100</v>
      </c>
      <c r="J265" s="11">
        <v>199</v>
      </c>
      <c r="K265" s="11">
        <v>286.90109445000002</v>
      </c>
      <c r="L265" s="11">
        <v>366.27250674999999</v>
      </c>
    </row>
    <row r="266" spans="1:12" ht="22.5">
      <c r="A266" s="36" t="s">
        <v>374</v>
      </c>
      <c r="B266" s="9">
        <v>813</v>
      </c>
      <c r="C266" s="7">
        <f t="shared" ref="C266:C271" si="17">(B266/$B$10)*100</f>
        <v>39.523578026251819</v>
      </c>
      <c r="D266" s="7">
        <v>69.637928147330996</v>
      </c>
      <c r="E266" s="7">
        <v>68.207346942698095</v>
      </c>
      <c r="F266" s="7">
        <v>48.094264979999998</v>
      </c>
      <c r="G266" s="7">
        <v>10</v>
      </c>
      <c r="H266" s="7">
        <v>14.273557184</v>
      </c>
      <c r="I266" s="7">
        <v>92.622854235000005</v>
      </c>
      <c r="J266" s="7">
        <v>200</v>
      </c>
      <c r="K266" s="7">
        <v>250</v>
      </c>
      <c r="L266" s="7">
        <v>300</v>
      </c>
    </row>
    <row r="267" spans="1:12" ht="22.5">
      <c r="A267" s="36" t="s">
        <v>375</v>
      </c>
      <c r="B267" s="9">
        <v>1482</v>
      </c>
      <c r="C267" s="7">
        <f t="shared" si="17"/>
        <v>72.046669907632477</v>
      </c>
      <c r="D267" s="7">
        <v>55.8964754051662</v>
      </c>
      <c r="E267" s="7">
        <v>65.285891256687194</v>
      </c>
      <c r="F267" s="7">
        <v>36.397398950000003</v>
      </c>
      <c r="G267" s="7">
        <v>6.0299625399999996</v>
      </c>
      <c r="H267" s="7">
        <v>9.8000001910000005</v>
      </c>
      <c r="I267" s="7">
        <v>69.763774874999996</v>
      </c>
      <c r="J267" s="7">
        <v>168.5</v>
      </c>
      <c r="K267" s="7">
        <v>252.3522892</v>
      </c>
      <c r="L267" s="7">
        <v>366.27250674999999</v>
      </c>
    </row>
    <row r="268" spans="1:12" ht="22.5">
      <c r="A268" s="36" t="s">
        <v>376</v>
      </c>
      <c r="B268" s="9">
        <v>454</v>
      </c>
      <c r="C268" s="7">
        <f t="shared" si="17"/>
        <v>22.070977151191055</v>
      </c>
      <c r="D268" s="7">
        <v>46.525070503577702</v>
      </c>
      <c r="E268" s="7">
        <v>29.703797353676499</v>
      </c>
      <c r="F268" s="7">
        <v>41.200000760000002</v>
      </c>
      <c r="G268" s="7">
        <v>10.899999619999999</v>
      </c>
      <c r="H268" s="7">
        <v>15.85928535</v>
      </c>
      <c r="I268" s="7">
        <v>60.400001529999997</v>
      </c>
      <c r="J268" s="7">
        <v>100</v>
      </c>
      <c r="K268" s="7">
        <v>115.5</v>
      </c>
      <c r="L268" s="7">
        <v>150</v>
      </c>
    </row>
    <row r="269" spans="1:12" ht="13.15" customHeight="1">
      <c r="A269" s="33" t="s">
        <v>258</v>
      </c>
      <c r="B269" s="10">
        <v>1712</v>
      </c>
      <c r="C269" s="11">
        <f>(B269/$B$10)*100</f>
        <v>83.228001944579489</v>
      </c>
      <c r="D269" s="11">
        <v>226.02215460500699</v>
      </c>
      <c r="E269" s="11">
        <v>180.794143728444</v>
      </c>
      <c r="F269" s="11">
        <v>186.6875</v>
      </c>
      <c r="G269" s="11">
        <v>18.75</v>
      </c>
      <c r="H269" s="11">
        <v>39.682640079999999</v>
      </c>
      <c r="I269" s="11">
        <v>302.57879876999999</v>
      </c>
      <c r="J269" s="11">
        <v>530</v>
      </c>
      <c r="K269" s="11">
        <v>646.20000075999997</v>
      </c>
      <c r="L269" s="11">
        <v>832</v>
      </c>
    </row>
    <row r="270" spans="1:12" s="8" customFormat="1" ht="13.15" customHeight="1">
      <c r="A270" s="35" t="s">
        <v>259</v>
      </c>
      <c r="B270" s="18">
        <v>947</v>
      </c>
      <c r="C270" s="7">
        <f t="shared" si="17"/>
        <v>46.037919299951383</v>
      </c>
      <c r="D270" s="19">
        <v>165.015045987787</v>
      </c>
      <c r="E270" s="19">
        <v>82.938828342249593</v>
      </c>
      <c r="F270" s="19">
        <v>180</v>
      </c>
      <c r="G270" s="19">
        <v>39.447281834999998</v>
      </c>
      <c r="H270" s="19">
        <v>65.139278410000003</v>
      </c>
      <c r="I270" s="19">
        <v>180</v>
      </c>
      <c r="J270" s="19">
        <v>334</v>
      </c>
      <c r="K270" s="19">
        <v>360</v>
      </c>
      <c r="L270" s="19">
        <v>450</v>
      </c>
    </row>
    <row r="271" spans="1:12" s="8" customFormat="1" ht="13.15" customHeight="1">
      <c r="A271" s="35" t="s">
        <v>260</v>
      </c>
      <c r="B271" s="18">
        <v>1467</v>
      </c>
      <c r="C271" s="7">
        <f t="shared" si="17"/>
        <v>71.317452600875058</v>
      </c>
      <c r="D271" s="19">
        <v>169.34390134139801</v>
      </c>
      <c r="E271" s="19">
        <v>170.83347281848799</v>
      </c>
      <c r="F271" s="19">
        <v>118.02083589999999</v>
      </c>
      <c r="G271" s="19">
        <v>12.447627069999999</v>
      </c>
      <c r="H271" s="19">
        <v>19.385665889999999</v>
      </c>
      <c r="I271" s="19">
        <v>245</v>
      </c>
      <c r="J271" s="19">
        <v>464.47917175999999</v>
      </c>
      <c r="K271" s="19">
        <v>606.25</v>
      </c>
      <c r="L271" s="19">
        <v>772.5</v>
      </c>
    </row>
    <row r="272" spans="1:12" s="8" customFormat="1" ht="13.15" customHeight="1">
      <c r="A272" s="34" t="s">
        <v>261</v>
      </c>
      <c r="B272" s="18">
        <v>83</v>
      </c>
      <c r="C272" s="7">
        <f t="shared" ref="C272:C328" si="18">(B272/$B$10)*100</f>
        <v>4.0350024307243553</v>
      </c>
      <c r="D272" s="19">
        <v>144.334538208081</v>
      </c>
      <c r="E272" s="19">
        <v>144.22130076925399</v>
      </c>
      <c r="F272" s="19">
        <v>100</v>
      </c>
      <c r="G272" s="19">
        <v>10</v>
      </c>
      <c r="H272" s="19">
        <v>14</v>
      </c>
      <c r="I272" s="19">
        <v>200</v>
      </c>
      <c r="J272" s="19">
        <v>410</v>
      </c>
      <c r="K272" s="19">
        <v>558.33331299999998</v>
      </c>
      <c r="L272" s="19">
        <v>600</v>
      </c>
    </row>
    <row r="273" spans="1:12" s="8" customFormat="1" ht="13.15" customHeight="1">
      <c r="A273" s="34" t="s">
        <v>262</v>
      </c>
      <c r="B273" s="18">
        <v>759</v>
      </c>
      <c r="C273" s="7">
        <f t="shared" si="18"/>
        <v>36.898395721925134</v>
      </c>
      <c r="D273" s="19">
        <v>190.702546584488</v>
      </c>
      <c r="E273" s="19">
        <v>182.58609743978701</v>
      </c>
      <c r="F273" s="19">
        <v>151.92499733</v>
      </c>
      <c r="G273" s="19">
        <v>12.874999525</v>
      </c>
      <c r="H273" s="19">
        <v>26.393749235000001</v>
      </c>
      <c r="I273" s="19">
        <v>263.9375</v>
      </c>
      <c r="J273" s="19">
        <v>496.87064743000002</v>
      </c>
      <c r="K273" s="19">
        <v>652.33334349999996</v>
      </c>
      <c r="L273" s="19">
        <v>849.75</v>
      </c>
    </row>
    <row r="274" spans="1:12" s="8" customFormat="1" ht="13.15" customHeight="1">
      <c r="A274" s="34" t="s">
        <v>263</v>
      </c>
      <c r="B274" s="18">
        <v>724</v>
      </c>
      <c r="C274" s="7">
        <f t="shared" si="18"/>
        <v>35.1968886728245</v>
      </c>
      <c r="D274" s="19">
        <v>139.894202827105</v>
      </c>
      <c r="E274" s="19">
        <v>157.989783513943</v>
      </c>
      <c r="F274" s="19">
        <v>84</v>
      </c>
      <c r="G274" s="19">
        <v>7.5</v>
      </c>
      <c r="H274" s="19">
        <v>12.5</v>
      </c>
      <c r="I274" s="19">
        <v>200</v>
      </c>
      <c r="J274" s="19">
        <v>447.5</v>
      </c>
      <c r="K274" s="19">
        <v>600</v>
      </c>
      <c r="L274" s="19">
        <v>800</v>
      </c>
    </row>
    <row r="275" spans="1:12" s="8" customFormat="1" ht="13.15" customHeight="1">
      <c r="A275" s="35" t="s">
        <v>264</v>
      </c>
      <c r="B275" s="18">
        <v>168</v>
      </c>
      <c r="C275" s="7">
        <f t="shared" si="18"/>
        <v>8.1672338356830334</v>
      </c>
      <c r="D275" s="19">
        <v>284.318817410907</v>
      </c>
      <c r="E275" s="19">
        <v>207.763079018528</v>
      </c>
      <c r="F275" s="19">
        <v>254.3999939</v>
      </c>
      <c r="G275" s="19">
        <v>65</v>
      </c>
      <c r="H275" s="19">
        <v>65</v>
      </c>
      <c r="I275" s="19">
        <v>324</v>
      </c>
      <c r="J275" s="19">
        <v>795</v>
      </c>
      <c r="K275" s="19">
        <v>800</v>
      </c>
      <c r="L275" s="19">
        <v>1000</v>
      </c>
    </row>
    <row r="276" spans="1:12" s="8" customFormat="1" ht="13.15" customHeight="1">
      <c r="A276" s="34" t="s">
        <v>265</v>
      </c>
      <c r="B276" s="18">
        <v>34</v>
      </c>
      <c r="C276" s="7">
        <f t="shared" si="18"/>
        <v>1.6528925619834711</v>
      </c>
      <c r="D276" s="19">
        <v>275.712999854641</v>
      </c>
      <c r="E276" s="19">
        <v>149.931331636897</v>
      </c>
      <c r="F276" s="19">
        <v>270</v>
      </c>
      <c r="G276" s="19">
        <v>108.0000076</v>
      </c>
      <c r="H276" s="19">
        <v>108.0000076</v>
      </c>
      <c r="I276" s="19">
        <v>324</v>
      </c>
      <c r="J276" s="19">
        <v>540</v>
      </c>
      <c r="K276" s="19">
        <v>540</v>
      </c>
      <c r="L276" s="19">
        <v>810.00006099999996</v>
      </c>
    </row>
    <row r="277" spans="1:12" s="8" customFormat="1" ht="13.15" customHeight="1">
      <c r="A277" s="34" t="s">
        <v>266</v>
      </c>
      <c r="B277" s="18">
        <v>71</v>
      </c>
      <c r="C277" s="7">
        <f t="shared" si="18"/>
        <v>3.4516285853184248</v>
      </c>
      <c r="D277" s="19">
        <v>317.378876915023</v>
      </c>
      <c r="E277" s="19">
        <v>148.149832907281</v>
      </c>
      <c r="F277" s="19">
        <v>278.25</v>
      </c>
      <c r="G277" s="19">
        <v>127.1999969</v>
      </c>
      <c r="H277" s="19">
        <v>158.9999847</v>
      </c>
      <c r="I277" s="19">
        <v>397.5</v>
      </c>
      <c r="J277" s="19">
        <v>530</v>
      </c>
      <c r="K277" s="19">
        <v>530</v>
      </c>
      <c r="L277" s="19">
        <v>794.99993895</v>
      </c>
    </row>
    <row r="278" spans="1:12" ht="12.75" customHeight="1">
      <c r="A278" s="33" t="s">
        <v>267</v>
      </c>
      <c r="B278" s="10">
        <v>132</v>
      </c>
      <c r="C278" s="11">
        <f>(B278/$B$10)*100</f>
        <v>6.4171122994652414</v>
      </c>
      <c r="D278" s="11">
        <v>164.13972849323201</v>
      </c>
      <c r="E278" s="11">
        <v>127.99396308487999</v>
      </c>
      <c r="F278" s="11">
        <v>130</v>
      </c>
      <c r="G278" s="11">
        <v>5.1499996189999999</v>
      </c>
      <c r="H278" s="11">
        <v>19.800001139999999</v>
      </c>
      <c r="I278" s="11">
        <v>227.5</v>
      </c>
      <c r="J278" s="11">
        <v>438.74996950000002</v>
      </c>
      <c r="K278" s="11">
        <v>466</v>
      </c>
      <c r="L278" s="11">
        <v>517.64800260000004</v>
      </c>
    </row>
    <row r="279" spans="1:12" ht="13.15" customHeight="1">
      <c r="A279" s="34" t="s">
        <v>268</v>
      </c>
      <c r="B279" s="9">
        <v>46</v>
      </c>
      <c r="C279" s="7">
        <f t="shared" si="18"/>
        <v>2.2362664073894019</v>
      </c>
      <c r="D279" s="7">
        <v>66.518082496670303</v>
      </c>
      <c r="E279" s="7">
        <v>57.256114786386298</v>
      </c>
      <c r="F279" s="7">
        <v>61.799999239999998</v>
      </c>
      <c r="G279" s="7">
        <v>4.8850970269999996</v>
      </c>
      <c r="H279" s="7">
        <v>5.1499996189999999</v>
      </c>
      <c r="I279" s="7">
        <v>86.199752810000007</v>
      </c>
      <c r="J279" s="7">
        <v>199.04228209999999</v>
      </c>
      <c r="K279" s="7">
        <v>206</v>
      </c>
      <c r="L279" s="7">
        <v>257.5</v>
      </c>
    </row>
    <row r="280" spans="1:12" ht="13.15" customHeight="1">
      <c r="A280" s="34" t="s">
        <v>269</v>
      </c>
      <c r="B280" s="9">
        <v>40</v>
      </c>
      <c r="C280" s="7">
        <f t="shared" si="18"/>
        <v>1.9445794846864366</v>
      </c>
      <c r="D280" s="7">
        <v>216.676975134831</v>
      </c>
      <c r="E280" s="7">
        <v>137.62778158881099</v>
      </c>
      <c r="F280" s="7">
        <v>160.33333590000001</v>
      </c>
      <c r="G280" s="7">
        <v>29.25</v>
      </c>
      <c r="H280" s="7">
        <v>50</v>
      </c>
      <c r="I280" s="7">
        <v>325</v>
      </c>
      <c r="J280" s="7">
        <v>454.99996950000002</v>
      </c>
      <c r="K280" s="7">
        <v>455</v>
      </c>
      <c r="L280" s="7">
        <v>520</v>
      </c>
    </row>
    <row r="281" spans="1:12" ht="13.15" customHeight="1">
      <c r="A281" s="34" t="s">
        <v>270</v>
      </c>
      <c r="B281" s="9">
        <v>30</v>
      </c>
      <c r="C281" s="7">
        <f t="shared" si="18"/>
        <v>1.4584346135148274</v>
      </c>
      <c r="D281" s="7">
        <v>159.49941554139201</v>
      </c>
      <c r="E281" s="7">
        <v>74.950769196509199</v>
      </c>
      <c r="F281" s="7">
        <v>150</v>
      </c>
      <c r="G281" s="7">
        <v>60.480003359999998</v>
      </c>
      <c r="H281" s="7">
        <v>100</v>
      </c>
      <c r="I281" s="7">
        <v>180</v>
      </c>
      <c r="J281" s="7">
        <v>300</v>
      </c>
      <c r="K281" s="7">
        <v>400</v>
      </c>
      <c r="L281" s="7">
        <v>400</v>
      </c>
    </row>
    <row r="282" spans="1:12" ht="13.15" customHeight="1">
      <c r="A282" s="34" t="s">
        <v>271</v>
      </c>
      <c r="B282" s="9">
        <v>35</v>
      </c>
      <c r="C282" s="7">
        <f t="shared" si="18"/>
        <v>1.7015070491006319</v>
      </c>
      <c r="D282" s="7">
        <v>193.035011258639</v>
      </c>
      <c r="E282" s="7">
        <v>122.008706757179</v>
      </c>
      <c r="F282" s="7">
        <v>178.20000075999999</v>
      </c>
      <c r="G282" s="7">
        <v>18.700000285000002</v>
      </c>
      <c r="H282" s="7">
        <v>41.752006530000003</v>
      </c>
      <c r="I282" s="7">
        <v>275</v>
      </c>
      <c r="J282" s="7">
        <v>440</v>
      </c>
      <c r="K282" s="7">
        <v>440</v>
      </c>
      <c r="L282" s="7">
        <v>440</v>
      </c>
    </row>
    <row r="283" spans="1:12" ht="13.15" customHeight="1">
      <c r="A283" s="33" t="s">
        <v>272</v>
      </c>
      <c r="B283" s="10">
        <v>959</v>
      </c>
      <c r="C283" s="11">
        <f>(B283/$B$10)*100</f>
        <v>46.62129314535732</v>
      </c>
      <c r="D283" s="11">
        <v>37.353192030662498</v>
      </c>
      <c r="E283" s="11">
        <v>42.434816812208702</v>
      </c>
      <c r="F283" s="11">
        <v>24</v>
      </c>
      <c r="G283" s="11">
        <v>5.399938583</v>
      </c>
      <c r="H283" s="11">
        <v>8.45786953</v>
      </c>
      <c r="I283" s="11">
        <v>44.575000760000002</v>
      </c>
      <c r="J283" s="11">
        <v>119.2620239</v>
      </c>
      <c r="K283" s="11">
        <v>162.54979706</v>
      </c>
      <c r="L283" s="11">
        <v>213</v>
      </c>
    </row>
    <row r="284" spans="1:12" s="8" customFormat="1" ht="13.15" customHeight="1">
      <c r="A284" s="34" t="s">
        <v>273</v>
      </c>
      <c r="B284" s="18">
        <v>133</v>
      </c>
      <c r="C284" s="7">
        <f t="shared" si="18"/>
        <v>6.4657267865824011</v>
      </c>
      <c r="D284" s="19">
        <v>56.364202004057802</v>
      </c>
      <c r="E284" s="19">
        <v>59.955653960934796</v>
      </c>
      <c r="F284" s="19">
        <v>28</v>
      </c>
      <c r="G284" s="19">
        <v>5</v>
      </c>
      <c r="H284" s="19">
        <v>5</v>
      </c>
      <c r="I284" s="19">
        <v>91.092464445000005</v>
      </c>
      <c r="J284" s="19">
        <v>213</v>
      </c>
      <c r="K284" s="19">
        <v>213</v>
      </c>
      <c r="L284" s="19">
        <v>213</v>
      </c>
    </row>
    <row r="285" spans="1:12" s="8" customFormat="1" ht="13.15" customHeight="1">
      <c r="A285" s="34" t="s">
        <v>274</v>
      </c>
      <c r="B285" s="18">
        <v>512</v>
      </c>
      <c r="C285" s="7">
        <f t="shared" si="18"/>
        <v>24.890617403986386</v>
      </c>
      <c r="D285" s="19">
        <v>21.982159283324901</v>
      </c>
      <c r="E285" s="19">
        <v>14.651560394955</v>
      </c>
      <c r="F285" s="19">
        <v>18</v>
      </c>
      <c r="G285" s="19">
        <v>6</v>
      </c>
      <c r="H285" s="19">
        <v>12</v>
      </c>
      <c r="I285" s="19">
        <v>24</v>
      </c>
      <c r="J285" s="19">
        <v>48</v>
      </c>
      <c r="K285" s="19">
        <v>61</v>
      </c>
      <c r="L285" s="19">
        <v>72</v>
      </c>
    </row>
    <row r="286" spans="1:12" s="8" customFormat="1" ht="13.15" customHeight="1">
      <c r="A286" s="34" t="s">
        <v>275</v>
      </c>
      <c r="B286" s="18">
        <v>10</v>
      </c>
      <c r="C286" s="7">
        <f t="shared" si="18"/>
        <v>0.48614487117160915</v>
      </c>
      <c r="D286" s="19">
        <v>34.070730134744899</v>
      </c>
      <c r="E286" s="19">
        <v>41.800229118197002</v>
      </c>
      <c r="F286" s="19">
        <v>11.088000299999999</v>
      </c>
      <c r="G286" s="19">
        <v>5.2370505329999997</v>
      </c>
      <c r="H286" s="19">
        <v>5.2370505329999997</v>
      </c>
      <c r="I286" s="19">
        <v>44.549999239999998</v>
      </c>
      <c r="J286" s="19">
        <v>119.2620239</v>
      </c>
      <c r="K286" s="19">
        <v>119.2620239</v>
      </c>
      <c r="L286" s="19">
        <v>119.2620239</v>
      </c>
    </row>
    <row r="287" spans="1:12" s="8" customFormat="1" ht="13.15" customHeight="1">
      <c r="A287" s="34" t="s">
        <v>276</v>
      </c>
      <c r="B287" s="18">
        <v>137</v>
      </c>
      <c r="C287" s="7">
        <f t="shared" si="18"/>
        <v>6.660184735051045</v>
      </c>
      <c r="D287" s="19">
        <v>25.288239669427899</v>
      </c>
      <c r="E287" s="19">
        <v>24.702963208408999</v>
      </c>
      <c r="F287" s="19">
        <v>16.696279530000002</v>
      </c>
      <c r="G287" s="19">
        <v>2.4092853070000002</v>
      </c>
      <c r="H287" s="19">
        <v>3.778344154</v>
      </c>
      <c r="I287" s="19">
        <v>30</v>
      </c>
      <c r="J287" s="19">
        <v>78.558998110000005</v>
      </c>
      <c r="K287" s="19">
        <v>98</v>
      </c>
      <c r="L287" s="19">
        <v>112</v>
      </c>
    </row>
    <row r="288" spans="1:12" s="8" customFormat="1" ht="13.15" customHeight="1">
      <c r="A288" s="34" t="s">
        <v>277</v>
      </c>
      <c r="B288" s="18">
        <v>193</v>
      </c>
      <c r="C288" s="7">
        <f t="shared" si="18"/>
        <v>9.3825960136120568</v>
      </c>
      <c r="D288" s="19">
        <v>44.876139064002899</v>
      </c>
      <c r="E288" s="19">
        <v>56.978929734942</v>
      </c>
      <c r="F288" s="19">
        <v>23.422874449999998</v>
      </c>
      <c r="G288" s="19">
        <v>4.6781916619999997</v>
      </c>
      <c r="H288" s="19">
        <v>7.1105322839999996</v>
      </c>
      <c r="I288" s="19">
        <v>51.753986359999999</v>
      </c>
      <c r="J288" s="19">
        <v>167</v>
      </c>
      <c r="K288" s="19">
        <v>179.53298566500001</v>
      </c>
      <c r="L288" s="19">
        <v>213</v>
      </c>
    </row>
    <row r="289" spans="1:12" ht="13.15" customHeight="1">
      <c r="A289" s="33" t="s">
        <v>278</v>
      </c>
      <c r="B289" s="10">
        <v>321</v>
      </c>
      <c r="C289" s="11">
        <f>(B289/$B$10)*100</f>
        <v>15.605250364608652</v>
      </c>
      <c r="D289" s="11">
        <v>64.896894831024198</v>
      </c>
      <c r="E289" s="11">
        <v>41.640683365297903</v>
      </c>
      <c r="F289" s="11">
        <v>58.666667940000004</v>
      </c>
      <c r="G289" s="11">
        <v>15</v>
      </c>
      <c r="H289" s="11">
        <v>19.800001139999999</v>
      </c>
      <c r="I289" s="11">
        <v>85.800003050000001</v>
      </c>
      <c r="J289" s="11">
        <v>153</v>
      </c>
      <c r="K289" s="11">
        <v>178.2000122</v>
      </c>
      <c r="L289" s="11">
        <v>195.0000076</v>
      </c>
    </row>
    <row r="290" spans="1:12" ht="13.15" customHeight="1">
      <c r="A290" s="34" t="s">
        <v>279</v>
      </c>
      <c r="B290" s="9">
        <v>52</v>
      </c>
      <c r="C290" s="7">
        <f t="shared" si="18"/>
        <v>2.5279533300923673</v>
      </c>
      <c r="D290" s="7">
        <v>60.558576298535002</v>
      </c>
      <c r="E290" s="7">
        <v>33.790973923708002</v>
      </c>
      <c r="F290" s="7">
        <v>56.549999239999998</v>
      </c>
      <c r="G290" s="7">
        <v>18.199998860000001</v>
      </c>
      <c r="H290" s="7">
        <v>20</v>
      </c>
      <c r="I290" s="7">
        <v>84.5</v>
      </c>
      <c r="J290" s="7">
        <v>125</v>
      </c>
      <c r="K290" s="7">
        <v>143</v>
      </c>
      <c r="L290" s="7">
        <v>165</v>
      </c>
    </row>
    <row r="291" spans="1:12" ht="12.75" customHeight="1">
      <c r="A291" s="34" t="s">
        <v>280</v>
      </c>
      <c r="B291" s="9">
        <v>174</v>
      </c>
      <c r="C291" s="7">
        <f t="shared" si="18"/>
        <v>8.4589207583859984</v>
      </c>
      <c r="D291" s="7">
        <v>64.7521643726148</v>
      </c>
      <c r="E291" s="7">
        <v>38.476143901038498</v>
      </c>
      <c r="F291" s="7">
        <v>59.400001529999997</v>
      </c>
      <c r="G291" s="7">
        <v>19.800001139999999</v>
      </c>
      <c r="H291" s="7">
        <v>19.800001139999999</v>
      </c>
      <c r="I291" s="7">
        <v>85.800003050000001</v>
      </c>
      <c r="J291" s="7">
        <v>140.40000152499999</v>
      </c>
      <c r="K291" s="7">
        <v>156</v>
      </c>
      <c r="L291" s="7">
        <v>195.0000076</v>
      </c>
    </row>
    <row r="292" spans="1:12" ht="13.15" customHeight="1">
      <c r="A292" s="37" t="s">
        <v>281</v>
      </c>
      <c r="B292" s="15">
        <v>736</v>
      </c>
      <c r="C292" s="16">
        <v>35.78026251823043</v>
      </c>
      <c r="D292" s="16">
        <v>25.436197058570901</v>
      </c>
      <c r="E292" s="16">
        <v>29.7193766911514</v>
      </c>
      <c r="F292" s="16">
        <v>16</v>
      </c>
      <c r="G292" s="16">
        <v>2.4000000950000002</v>
      </c>
      <c r="H292" s="16">
        <v>3.9578948020000002</v>
      </c>
      <c r="I292" s="16">
        <v>32.479999540000001</v>
      </c>
      <c r="J292" s="16">
        <v>79.600002290000006</v>
      </c>
      <c r="K292" s="16">
        <v>100</v>
      </c>
      <c r="L292" s="16">
        <v>185</v>
      </c>
    </row>
    <row r="293" spans="1:12" s="8" customFormat="1" ht="13.15" customHeight="1">
      <c r="A293" s="34" t="s">
        <v>282</v>
      </c>
      <c r="B293" s="18">
        <v>128</v>
      </c>
      <c r="C293" s="7">
        <f t="shared" si="18"/>
        <v>6.2226543509965966</v>
      </c>
      <c r="D293" s="19">
        <v>14.658754789176401</v>
      </c>
      <c r="E293" s="19">
        <v>8.9123474262812792</v>
      </c>
      <c r="F293" s="19">
        <v>12</v>
      </c>
      <c r="G293" s="19">
        <v>2</v>
      </c>
      <c r="H293" s="19">
        <v>5.2012381550000004</v>
      </c>
      <c r="I293" s="19">
        <v>20</v>
      </c>
      <c r="J293" s="19">
        <v>32.5</v>
      </c>
      <c r="K293" s="19">
        <v>40</v>
      </c>
      <c r="L293" s="19">
        <v>40</v>
      </c>
    </row>
    <row r="294" spans="1:12" s="8" customFormat="1" ht="13.15" customHeight="1">
      <c r="A294" s="34" t="s">
        <v>283</v>
      </c>
      <c r="B294" s="18">
        <v>50</v>
      </c>
      <c r="C294" s="7">
        <f t="shared" si="18"/>
        <v>2.4307243558580454</v>
      </c>
      <c r="D294" s="19">
        <v>29.122010368449601</v>
      </c>
      <c r="E294" s="19">
        <v>31.914717247892298</v>
      </c>
      <c r="F294" s="19">
        <v>18</v>
      </c>
      <c r="G294" s="19">
        <v>6</v>
      </c>
      <c r="H294" s="19">
        <v>6</v>
      </c>
      <c r="I294" s="19">
        <v>30</v>
      </c>
      <c r="J294" s="19">
        <v>100</v>
      </c>
      <c r="K294" s="19">
        <v>130</v>
      </c>
      <c r="L294" s="19">
        <v>130</v>
      </c>
    </row>
    <row r="295" spans="1:12" s="8" customFormat="1" ht="13.15" customHeight="1">
      <c r="A295" s="34" t="s">
        <v>284</v>
      </c>
      <c r="B295" s="18">
        <v>93</v>
      </c>
      <c r="C295" s="7">
        <f t="shared" si="18"/>
        <v>4.5211473018959651</v>
      </c>
      <c r="D295" s="19">
        <v>35.064494330039402</v>
      </c>
      <c r="E295" s="19">
        <v>28.225880371395299</v>
      </c>
      <c r="F295" s="19">
        <v>30</v>
      </c>
      <c r="G295" s="19">
        <v>7.5</v>
      </c>
      <c r="H295" s="19">
        <v>7.5</v>
      </c>
      <c r="I295" s="19">
        <v>50</v>
      </c>
      <c r="J295" s="19">
        <v>85</v>
      </c>
      <c r="K295" s="19">
        <v>100</v>
      </c>
      <c r="L295" s="19">
        <v>186</v>
      </c>
    </row>
    <row r="296" spans="1:12" s="8" customFormat="1" ht="13.15" customHeight="1">
      <c r="A296" s="34" t="s">
        <v>285</v>
      </c>
      <c r="B296" s="18">
        <v>16</v>
      </c>
      <c r="C296" s="7">
        <f t="shared" si="18"/>
        <v>0.77783179387457457</v>
      </c>
      <c r="D296" s="19">
        <v>18.0623402445155</v>
      </c>
      <c r="E296" s="19">
        <v>17.987742678738702</v>
      </c>
      <c r="F296" s="19">
        <v>10.399999619999999</v>
      </c>
      <c r="G296" s="19">
        <v>5</v>
      </c>
      <c r="H296" s="19">
        <v>5</v>
      </c>
      <c r="I296" s="19">
        <v>18.719999309999999</v>
      </c>
      <c r="J296" s="19">
        <v>58.239997860000003</v>
      </c>
      <c r="K296" s="19">
        <v>80</v>
      </c>
      <c r="L296" s="19">
        <v>80</v>
      </c>
    </row>
    <row r="297" spans="1:12" s="8" customFormat="1" ht="13.15" customHeight="1">
      <c r="A297" s="34" t="s">
        <v>286</v>
      </c>
      <c r="B297" s="18">
        <v>74</v>
      </c>
      <c r="C297" s="7">
        <f t="shared" si="18"/>
        <v>3.5974720466699077</v>
      </c>
      <c r="D297" s="19">
        <v>14.354491804087999</v>
      </c>
      <c r="E297" s="19">
        <v>10.257052868951099</v>
      </c>
      <c r="F297" s="19">
        <v>12.600000855999999</v>
      </c>
      <c r="G297" s="19">
        <v>1.484748363</v>
      </c>
      <c r="H297" s="19">
        <v>2.287236214</v>
      </c>
      <c r="I297" s="19">
        <v>18</v>
      </c>
      <c r="J297" s="19">
        <v>33.600002289999999</v>
      </c>
      <c r="K297" s="19">
        <v>34</v>
      </c>
      <c r="L297" s="19">
        <v>47.07282257</v>
      </c>
    </row>
    <row r="298" spans="1:12" s="8" customFormat="1" ht="13.15" customHeight="1">
      <c r="A298" s="34" t="s">
        <v>287</v>
      </c>
      <c r="B298" s="18">
        <v>44</v>
      </c>
      <c r="C298" s="7">
        <f t="shared" si="18"/>
        <v>2.1390374331550799</v>
      </c>
      <c r="D298" s="19">
        <v>56.461094527291301</v>
      </c>
      <c r="E298" s="19">
        <v>41.540092459066798</v>
      </c>
      <c r="F298" s="19">
        <v>48.799999235000001</v>
      </c>
      <c r="G298" s="19">
        <v>5.5999999049999998</v>
      </c>
      <c r="H298" s="19">
        <v>7.8400001530000001</v>
      </c>
      <c r="I298" s="19">
        <v>76.800003050000001</v>
      </c>
      <c r="J298" s="19">
        <v>145</v>
      </c>
      <c r="K298" s="19">
        <v>160</v>
      </c>
      <c r="L298" s="19">
        <v>190</v>
      </c>
    </row>
    <row r="299" spans="1:12" s="8" customFormat="1" ht="13.15" customHeight="1">
      <c r="A299" s="34" t="s">
        <v>288</v>
      </c>
      <c r="B299" s="18">
        <v>77</v>
      </c>
      <c r="C299" s="7">
        <f t="shared" si="18"/>
        <v>3.7433155080213902</v>
      </c>
      <c r="D299" s="19">
        <v>10.5713035136542</v>
      </c>
      <c r="E299" s="19">
        <v>8.7256741536771703</v>
      </c>
      <c r="F299" s="19">
        <v>8.1199998860000004</v>
      </c>
      <c r="G299" s="19">
        <v>2.8999998570000001</v>
      </c>
      <c r="H299" s="19">
        <v>2.8999998570000001</v>
      </c>
      <c r="I299" s="19">
        <v>16.239999770000001</v>
      </c>
      <c r="J299" s="19">
        <v>32.072498320000001</v>
      </c>
      <c r="K299" s="19">
        <v>32.479999540000001</v>
      </c>
      <c r="L299" s="19">
        <v>50</v>
      </c>
    </row>
    <row r="300" spans="1:12" s="8" customFormat="1" ht="13.15" customHeight="1">
      <c r="A300" s="34" t="s">
        <v>289</v>
      </c>
      <c r="B300" s="18">
        <v>10</v>
      </c>
      <c r="C300" s="7">
        <f t="shared" si="18"/>
        <v>0.48614487117160915</v>
      </c>
      <c r="D300" s="19">
        <v>17.301632152015099</v>
      </c>
      <c r="E300" s="19">
        <v>17.6311265212648</v>
      </c>
      <c r="F300" s="19">
        <v>14</v>
      </c>
      <c r="G300" s="19">
        <v>1.75</v>
      </c>
      <c r="H300" s="19">
        <v>1.75</v>
      </c>
      <c r="I300" s="19">
        <v>19.600000380000001</v>
      </c>
      <c r="J300" s="19">
        <v>50</v>
      </c>
      <c r="K300" s="19">
        <v>50</v>
      </c>
      <c r="L300" s="19">
        <v>50</v>
      </c>
    </row>
    <row r="301" spans="1:12" s="8" customFormat="1" ht="13.15" customHeight="1">
      <c r="A301" s="34" t="s">
        <v>290</v>
      </c>
      <c r="B301" s="18">
        <v>47</v>
      </c>
      <c r="C301" s="7">
        <f t="shared" si="18"/>
        <v>2.2848808945065628</v>
      </c>
      <c r="D301" s="19">
        <v>10.626504564681399</v>
      </c>
      <c r="E301" s="19">
        <v>12.1461299804477</v>
      </c>
      <c r="F301" s="19">
        <v>6.4500002859999999</v>
      </c>
      <c r="G301" s="19">
        <v>2.1500000950000002</v>
      </c>
      <c r="H301" s="19">
        <v>3.6550000905000002</v>
      </c>
      <c r="I301" s="19">
        <v>12.039999959999999</v>
      </c>
      <c r="J301" s="19">
        <v>25</v>
      </c>
      <c r="K301" s="19">
        <v>40</v>
      </c>
      <c r="L301" s="19">
        <v>90</v>
      </c>
    </row>
    <row r="302" spans="1:12" s="8" customFormat="1" ht="13.15" customHeight="1">
      <c r="A302" s="34" t="s">
        <v>291</v>
      </c>
      <c r="B302" s="18">
        <v>44</v>
      </c>
      <c r="C302" s="7">
        <f t="shared" si="18"/>
        <v>2.1390374331550799</v>
      </c>
      <c r="D302" s="19">
        <v>9.8080225691631195</v>
      </c>
      <c r="E302" s="19">
        <v>7.0989511644452703</v>
      </c>
      <c r="F302" s="19">
        <v>6.5</v>
      </c>
      <c r="G302" s="19">
        <v>2.7620401380000001</v>
      </c>
      <c r="H302" s="19">
        <v>3.25</v>
      </c>
      <c r="I302" s="19">
        <v>13</v>
      </c>
      <c r="J302" s="19">
        <v>20</v>
      </c>
      <c r="K302" s="19">
        <v>27.299999239999998</v>
      </c>
      <c r="L302" s="19">
        <v>36.399997710000001</v>
      </c>
    </row>
    <row r="303" spans="1:12" s="8" customFormat="1" ht="13.15" customHeight="1">
      <c r="A303" s="34" t="s">
        <v>292</v>
      </c>
      <c r="B303" s="18">
        <v>182</v>
      </c>
      <c r="C303" s="7">
        <f t="shared" si="18"/>
        <v>8.8478366553232863</v>
      </c>
      <c r="D303" s="19">
        <v>10.606671643807401</v>
      </c>
      <c r="E303" s="19">
        <v>10.5357071679986</v>
      </c>
      <c r="F303" s="19">
        <v>8</v>
      </c>
      <c r="G303" s="19">
        <v>1.625</v>
      </c>
      <c r="H303" s="19">
        <v>2.4000000950000002</v>
      </c>
      <c r="I303" s="19">
        <v>12.75</v>
      </c>
      <c r="J303" s="19">
        <v>34</v>
      </c>
      <c r="K303" s="19">
        <v>36.399997710000001</v>
      </c>
      <c r="L303" s="19">
        <v>67</v>
      </c>
    </row>
    <row r="304" spans="1:12" s="8" customFormat="1" ht="13.9" customHeight="1">
      <c r="A304" s="34" t="s">
        <v>293</v>
      </c>
      <c r="B304" s="18">
        <v>149</v>
      </c>
      <c r="C304" s="7">
        <f t="shared" si="18"/>
        <v>7.2435585804569769</v>
      </c>
      <c r="D304" s="19">
        <v>28.272879725776001</v>
      </c>
      <c r="E304" s="19">
        <v>40.624175934842299</v>
      </c>
      <c r="F304" s="19">
        <v>15</v>
      </c>
      <c r="G304" s="19">
        <v>3.0099189279999998</v>
      </c>
      <c r="H304" s="19">
        <v>3.9578948020000002</v>
      </c>
      <c r="I304" s="19">
        <v>30</v>
      </c>
      <c r="J304" s="19">
        <v>166.31578970000001</v>
      </c>
      <c r="K304" s="19">
        <v>185</v>
      </c>
      <c r="L304" s="19">
        <v>185</v>
      </c>
    </row>
    <row r="305" spans="1:12" s="8" customFormat="1" ht="13.15" customHeight="1">
      <c r="A305" s="34" t="s">
        <v>294</v>
      </c>
      <c r="B305" s="18">
        <v>9</v>
      </c>
      <c r="C305" s="7">
        <f t="shared" si="18"/>
        <v>0.43753038405444827</v>
      </c>
      <c r="D305" s="19">
        <v>32.4248020398934</v>
      </c>
      <c r="E305" s="19">
        <v>33.836386410231199</v>
      </c>
      <c r="F305" s="19">
        <v>21.903001790000001</v>
      </c>
      <c r="G305" s="19">
        <v>18</v>
      </c>
      <c r="H305" s="19">
        <v>18</v>
      </c>
      <c r="I305" s="19">
        <v>27</v>
      </c>
      <c r="J305" s="19">
        <v>135</v>
      </c>
      <c r="K305" s="19">
        <v>135</v>
      </c>
      <c r="L305" s="19">
        <v>135</v>
      </c>
    </row>
    <row r="306" spans="1:12" s="8" customFormat="1" ht="13.15" customHeight="1">
      <c r="A306" s="34" t="s">
        <v>295</v>
      </c>
      <c r="B306" s="18">
        <v>16</v>
      </c>
      <c r="C306" s="7">
        <f t="shared" si="18"/>
        <v>0.77783179387457457</v>
      </c>
      <c r="D306" s="19">
        <v>8.6031769320386999</v>
      </c>
      <c r="E306" s="19">
        <v>3.64557121932949</v>
      </c>
      <c r="F306" s="19">
        <v>7.3500003815000001</v>
      </c>
      <c r="G306" s="19">
        <v>6</v>
      </c>
      <c r="H306" s="19">
        <v>6</v>
      </c>
      <c r="I306" s="19">
        <v>8.4000005719999997</v>
      </c>
      <c r="J306" s="19">
        <v>16.66666794</v>
      </c>
      <c r="K306" s="19">
        <v>20</v>
      </c>
      <c r="L306" s="19">
        <v>20</v>
      </c>
    </row>
    <row r="307" spans="1:12" s="8" customFormat="1" ht="13.15" customHeight="1">
      <c r="A307" s="34" t="s">
        <v>296</v>
      </c>
      <c r="B307" s="18">
        <v>25</v>
      </c>
      <c r="C307" s="7">
        <f t="shared" si="18"/>
        <v>1.2153621779290227</v>
      </c>
      <c r="D307" s="19">
        <v>27.303625420196301</v>
      </c>
      <c r="E307" s="19">
        <v>16.990158019272801</v>
      </c>
      <c r="F307" s="19">
        <v>28</v>
      </c>
      <c r="G307" s="19">
        <v>4</v>
      </c>
      <c r="H307" s="19">
        <v>5.666666985</v>
      </c>
      <c r="I307" s="19">
        <v>36.399997710000001</v>
      </c>
      <c r="J307" s="19">
        <v>55</v>
      </c>
      <c r="K307" s="19">
        <v>75</v>
      </c>
      <c r="L307" s="19">
        <v>75</v>
      </c>
    </row>
    <row r="308" spans="1:12" s="8" customFormat="1" ht="13.15" customHeight="1">
      <c r="A308" s="34" t="s">
        <v>297</v>
      </c>
      <c r="B308" s="18">
        <v>10</v>
      </c>
      <c r="C308" s="7">
        <f t="shared" si="18"/>
        <v>0.48614487117160915</v>
      </c>
      <c r="D308" s="19">
        <v>33.8493475452808</v>
      </c>
      <c r="E308" s="19">
        <v>20.691257407365999</v>
      </c>
      <c r="F308" s="19">
        <v>30</v>
      </c>
      <c r="G308" s="19">
        <v>10.399999619999999</v>
      </c>
      <c r="H308" s="19">
        <v>10.399999619999999</v>
      </c>
      <c r="I308" s="19">
        <v>58.239997860000003</v>
      </c>
      <c r="J308" s="19">
        <v>71</v>
      </c>
      <c r="K308" s="19">
        <v>71</v>
      </c>
      <c r="L308" s="19">
        <v>71</v>
      </c>
    </row>
    <row r="309" spans="1:12" s="8" customFormat="1" ht="13.15" customHeight="1">
      <c r="A309" s="34" t="s">
        <v>298</v>
      </c>
      <c r="B309" s="18">
        <v>61</v>
      </c>
      <c r="C309" s="7">
        <f t="shared" si="18"/>
        <v>2.9654837141468158</v>
      </c>
      <c r="D309" s="19">
        <v>4.4415180374471097</v>
      </c>
      <c r="E309" s="19">
        <v>5.6897731001245697</v>
      </c>
      <c r="F309" s="19">
        <v>2.8045332429999998</v>
      </c>
      <c r="G309" s="19">
        <v>0.398190767</v>
      </c>
      <c r="H309" s="19">
        <v>0.76459568700000002</v>
      </c>
      <c r="I309" s="19">
        <v>4.4398145680000001</v>
      </c>
      <c r="J309" s="19">
        <v>19.800001139999999</v>
      </c>
      <c r="K309" s="19">
        <v>24.640003199999999</v>
      </c>
      <c r="L309" s="19">
        <v>30</v>
      </c>
    </row>
    <row r="310" spans="1:12" s="8" customFormat="1" ht="13.15" customHeight="1">
      <c r="A310" s="34" t="s">
        <v>299</v>
      </c>
      <c r="B310" s="18">
        <v>47</v>
      </c>
      <c r="C310" s="7">
        <f t="shared" si="18"/>
        <v>2.2848808945065628</v>
      </c>
      <c r="D310" s="19">
        <v>14.4492038778</v>
      </c>
      <c r="E310" s="19">
        <v>15.290614657408</v>
      </c>
      <c r="F310" s="19">
        <v>8.4000005719999997</v>
      </c>
      <c r="G310" s="19">
        <v>2.7747877834999999</v>
      </c>
      <c r="H310" s="19">
        <v>3</v>
      </c>
      <c r="I310" s="19">
        <v>16.800001139999999</v>
      </c>
      <c r="J310" s="19">
        <v>33.600002289999999</v>
      </c>
      <c r="K310" s="19">
        <v>70</v>
      </c>
      <c r="L310" s="19">
        <v>70</v>
      </c>
    </row>
    <row r="311" spans="1:12" ht="13.15" customHeight="1">
      <c r="A311" s="37" t="s">
        <v>300</v>
      </c>
      <c r="B311" s="15">
        <v>520</v>
      </c>
      <c r="C311" s="16">
        <v>25.279533300923674</v>
      </c>
      <c r="D311" s="16">
        <v>63.3609587213572</v>
      </c>
      <c r="E311" s="16">
        <v>73.2787947117653</v>
      </c>
      <c r="F311" s="16">
        <v>40</v>
      </c>
      <c r="G311" s="16">
        <v>10</v>
      </c>
      <c r="H311" s="16">
        <v>10</v>
      </c>
      <c r="I311" s="16">
        <v>79</v>
      </c>
      <c r="J311" s="16">
        <v>183.599999905</v>
      </c>
      <c r="K311" s="16">
        <v>300</v>
      </c>
      <c r="L311" s="16">
        <v>360</v>
      </c>
    </row>
    <row r="312" spans="1:12" ht="12.75" customHeight="1">
      <c r="A312" s="34" t="s">
        <v>301</v>
      </c>
      <c r="B312" s="9">
        <v>189</v>
      </c>
      <c r="C312" s="7">
        <f t="shared" si="18"/>
        <v>9.1881380651434128</v>
      </c>
      <c r="D312" s="7">
        <v>44.566845796589497</v>
      </c>
      <c r="E312" s="7">
        <v>61.7647176524139</v>
      </c>
      <c r="F312" s="7">
        <v>31.5</v>
      </c>
      <c r="G312" s="7">
        <v>7.5</v>
      </c>
      <c r="H312" s="7">
        <v>10</v>
      </c>
      <c r="I312" s="7">
        <v>45</v>
      </c>
      <c r="J312" s="7">
        <v>110</v>
      </c>
      <c r="K312" s="7">
        <v>280</v>
      </c>
      <c r="L312" s="7">
        <v>450</v>
      </c>
    </row>
    <row r="313" spans="1:12" ht="22.5">
      <c r="A313" s="51" t="s">
        <v>390</v>
      </c>
      <c r="B313" s="52">
        <v>259</v>
      </c>
      <c r="C313" s="53">
        <f t="shared" si="18"/>
        <v>12.591152163344677</v>
      </c>
      <c r="D313" s="53">
        <v>47.246127344523998</v>
      </c>
      <c r="E313" s="53">
        <v>51.752641042368303</v>
      </c>
      <c r="F313" s="53">
        <v>37.500000477</v>
      </c>
      <c r="G313" s="53">
        <v>4.5999999049999998</v>
      </c>
      <c r="H313" s="53">
        <v>10</v>
      </c>
      <c r="I313" s="53">
        <v>60</v>
      </c>
      <c r="J313" s="53">
        <v>142.5</v>
      </c>
      <c r="K313" s="53">
        <v>200</v>
      </c>
      <c r="L313" s="53">
        <v>221.5</v>
      </c>
    </row>
    <row r="314" spans="1:12" ht="13.15" customHeight="1">
      <c r="A314" s="37" t="s">
        <v>302</v>
      </c>
      <c r="B314" s="15">
        <v>687</v>
      </c>
      <c r="C314" s="16">
        <v>33.398152649489546</v>
      </c>
      <c r="D314" s="16">
        <v>241.184234740694</v>
      </c>
      <c r="E314" s="16">
        <v>216.63996600667801</v>
      </c>
      <c r="F314" s="16">
        <v>220</v>
      </c>
      <c r="G314" s="16">
        <v>8.4348640439999993</v>
      </c>
      <c r="H314" s="16">
        <v>13.193392749999999</v>
      </c>
      <c r="I314" s="16">
        <v>330</v>
      </c>
      <c r="J314" s="16">
        <v>660</v>
      </c>
      <c r="K314" s="16">
        <v>880</v>
      </c>
      <c r="L314" s="16">
        <v>1100</v>
      </c>
    </row>
    <row r="315" spans="1:12" s="8" customFormat="1" ht="13.15" customHeight="1">
      <c r="A315" s="34" t="s">
        <v>303</v>
      </c>
      <c r="B315" s="18">
        <v>326</v>
      </c>
      <c r="C315" s="7">
        <f t="shared" si="18"/>
        <v>15.84832280019446</v>
      </c>
      <c r="D315" s="19">
        <v>101.449459677902</v>
      </c>
      <c r="E315" s="19">
        <v>144.03510576272799</v>
      </c>
      <c r="F315" s="19">
        <v>32.865169530000003</v>
      </c>
      <c r="G315" s="19">
        <v>2.7216656210000001</v>
      </c>
      <c r="H315" s="19">
        <v>7</v>
      </c>
      <c r="I315" s="19">
        <v>150</v>
      </c>
      <c r="J315" s="19">
        <v>400</v>
      </c>
      <c r="K315" s="19">
        <v>500</v>
      </c>
      <c r="L315" s="19">
        <v>710.5</v>
      </c>
    </row>
    <row r="316" spans="1:12" s="8" customFormat="1" ht="13.15" customHeight="1">
      <c r="A316" s="34" t="s">
        <v>304</v>
      </c>
      <c r="B316" s="18">
        <v>15</v>
      </c>
      <c r="C316" s="7">
        <f t="shared" si="18"/>
        <v>0.7292173067574137</v>
      </c>
      <c r="D316" s="19">
        <v>228.60358803574499</v>
      </c>
      <c r="E316" s="19">
        <v>69.041986809115301</v>
      </c>
      <c r="F316" s="19">
        <v>220</v>
      </c>
      <c r="G316" s="19">
        <v>165</v>
      </c>
      <c r="H316" s="19">
        <v>165</v>
      </c>
      <c r="I316" s="19">
        <v>247.5</v>
      </c>
      <c r="J316" s="19">
        <v>402.5</v>
      </c>
      <c r="K316" s="19">
        <v>412.5</v>
      </c>
      <c r="L316" s="19">
        <v>412.5</v>
      </c>
    </row>
    <row r="317" spans="1:12" s="8" customFormat="1" ht="13.15" customHeight="1">
      <c r="A317" s="34" t="s">
        <v>305</v>
      </c>
      <c r="B317" s="18">
        <v>10</v>
      </c>
      <c r="C317" s="7">
        <f t="shared" si="18"/>
        <v>0.48614487117160915</v>
      </c>
      <c r="D317" s="19">
        <v>453.04724444084002</v>
      </c>
      <c r="E317" s="19">
        <v>283.68297481117099</v>
      </c>
      <c r="F317" s="19">
        <v>660</v>
      </c>
      <c r="G317" s="19">
        <v>165</v>
      </c>
      <c r="H317" s="19">
        <v>165</v>
      </c>
      <c r="I317" s="19">
        <v>660</v>
      </c>
      <c r="J317" s="19">
        <v>660</v>
      </c>
      <c r="K317" s="19">
        <v>660</v>
      </c>
      <c r="L317" s="19">
        <v>1375</v>
      </c>
    </row>
    <row r="318" spans="1:12" s="8" customFormat="1" ht="13.15" customHeight="1">
      <c r="A318" s="34" t="s">
        <v>306</v>
      </c>
      <c r="B318" s="18">
        <v>173</v>
      </c>
      <c r="C318" s="7">
        <f t="shared" si="18"/>
        <v>8.4103062712688388</v>
      </c>
      <c r="D318" s="19">
        <v>312.27760108229199</v>
      </c>
      <c r="E318" s="19">
        <v>179.13357897712001</v>
      </c>
      <c r="F318" s="19">
        <v>275</v>
      </c>
      <c r="G318" s="19">
        <v>110</v>
      </c>
      <c r="H318" s="19">
        <v>165</v>
      </c>
      <c r="I318" s="19">
        <v>330</v>
      </c>
      <c r="J318" s="19">
        <v>660</v>
      </c>
      <c r="K318" s="19">
        <v>770</v>
      </c>
      <c r="L318" s="19">
        <v>1100</v>
      </c>
    </row>
    <row r="319" spans="1:12" s="8" customFormat="1" ht="13.15" customHeight="1">
      <c r="A319" s="34" t="s">
        <v>307</v>
      </c>
      <c r="B319" s="18">
        <v>12</v>
      </c>
      <c r="C319" s="7">
        <f t="shared" si="18"/>
        <v>0.58337384540593096</v>
      </c>
      <c r="D319" s="19">
        <v>277.24601891124797</v>
      </c>
      <c r="E319" s="19">
        <v>137.365756598377</v>
      </c>
      <c r="F319" s="19">
        <v>220</v>
      </c>
      <c r="G319" s="19">
        <v>110</v>
      </c>
      <c r="H319" s="19">
        <v>110</v>
      </c>
      <c r="I319" s="19">
        <v>330</v>
      </c>
      <c r="J319" s="19">
        <v>550</v>
      </c>
      <c r="K319" s="19">
        <v>550</v>
      </c>
      <c r="L319" s="19">
        <v>550</v>
      </c>
    </row>
    <row r="320" spans="1:12" s="8" customFormat="1" ht="13.15" customHeight="1">
      <c r="A320" s="34" t="s">
        <v>308</v>
      </c>
      <c r="B320" s="18">
        <v>14</v>
      </c>
      <c r="C320" s="7">
        <f t="shared" si="18"/>
        <v>0.68060281964025282</v>
      </c>
      <c r="D320" s="19">
        <v>297.790386781721</v>
      </c>
      <c r="E320" s="19">
        <v>145.541186178179</v>
      </c>
      <c r="F320" s="19">
        <v>220</v>
      </c>
      <c r="G320" s="19">
        <v>165</v>
      </c>
      <c r="H320" s="19">
        <v>165</v>
      </c>
      <c r="I320" s="19">
        <v>440</v>
      </c>
      <c r="J320" s="19">
        <v>550</v>
      </c>
      <c r="K320" s="19">
        <v>550</v>
      </c>
      <c r="L320" s="19">
        <v>550</v>
      </c>
    </row>
    <row r="321" spans="1:12" s="8" customFormat="1" ht="13.15" customHeight="1">
      <c r="A321" s="34" t="s">
        <v>309</v>
      </c>
      <c r="B321" s="18">
        <v>66</v>
      </c>
      <c r="C321" s="7">
        <f t="shared" si="18"/>
        <v>3.2085561497326207</v>
      </c>
      <c r="D321" s="19">
        <v>357.83050585405698</v>
      </c>
      <c r="E321" s="19">
        <v>139.046845555647</v>
      </c>
      <c r="F321" s="19">
        <v>330</v>
      </c>
      <c r="G321" s="19">
        <v>165</v>
      </c>
      <c r="H321" s="19">
        <v>220</v>
      </c>
      <c r="I321" s="19">
        <v>440</v>
      </c>
      <c r="J321" s="19">
        <v>564</v>
      </c>
      <c r="K321" s="19">
        <v>660</v>
      </c>
      <c r="L321" s="19">
        <v>660</v>
      </c>
    </row>
    <row r="322" spans="1:12" s="8" customFormat="1" ht="13.15" customHeight="1">
      <c r="A322" s="34" t="s">
        <v>310</v>
      </c>
      <c r="B322" s="18">
        <v>12</v>
      </c>
      <c r="C322" s="7">
        <f t="shared" si="18"/>
        <v>0.58337384540593096</v>
      </c>
      <c r="D322" s="19">
        <v>260.76023157802302</v>
      </c>
      <c r="E322" s="19">
        <v>161.809735402516</v>
      </c>
      <c r="F322" s="19">
        <v>220</v>
      </c>
      <c r="G322" s="19">
        <v>220</v>
      </c>
      <c r="H322" s="19">
        <v>220</v>
      </c>
      <c r="I322" s="19">
        <v>330</v>
      </c>
      <c r="J322" s="19">
        <v>495</v>
      </c>
      <c r="K322" s="19">
        <v>660</v>
      </c>
      <c r="L322" s="19">
        <v>660</v>
      </c>
    </row>
    <row r="323" spans="1:12" s="8" customFormat="1" ht="13.15" customHeight="1">
      <c r="A323" s="34" t="s">
        <v>311</v>
      </c>
      <c r="B323" s="18">
        <v>26</v>
      </c>
      <c r="C323" s="7">
        <f t="shared" si="18"/>
        <v>1.2639766650461837</v>
      </c>
      <c r="D323" s="19">
        <v>378.96006672556399</v>
      </c>
      <c r="E323" s="19">
        <v>185.85349930741501</v>
      </c>
      <c r="F323" s="19">
        <v>300</v>
      </c>
      <c r="G323" s="19">
        <v>200</v>
      </c>
      <c r="H323" s="19">
        <v>200</v>
      </c>
      <c r="I323" s="19">
        <v>600</v>
      </c>
      <c r="J323" s="19">
        <v>750</v>
      </c>
      <c r="K323" s="19">
        <v>750</v>
      </c>
      <c r="L323" s="19">
        <v>750</v>
      </c>
    </row>
    <row r="324" spans="1:12" s="8" customFormat="1" ht="13.15" customHeight="1">
      <c r="A324" s="34" t="s">
        <v>312</v>
      </c>
      <c r="B324" s="18">
        <v>10</v>
      </c>
      <c r="C324" s="7">
        <f t="shared" si="18"/>
        <v>0.48614487117160915</v>
      </c>
      <c r="D324" s="19">
        <v>328.99454027058601</v>
      </c>
      <c r="E324" s="19">
        <v>100.637125044038</v>
      </c>
      <c r="F324" s="19">
        <v>343.75</v>
      </c>
      <c r="G324" s="19">
        <v>247.5</v>
      </c>
      <c r="H324" s="19">
        <v>247.5</v>
      </c>
      <c r="I324" s="19">
        <v>385</v>
      </c>
      <c r="J324" s="19">
        <v>484</v>
      </c>
      <c r="K324" s="19">
        <v>550</v>
      </c>
      <c r="L324" s="19">
        <v>550</v>
      </c>
    </row>
    <row r="325" spans="1:12" s="8" customFormat="1" ht="13.15" customHeight="1">
      <c r="A325" s="34" t="s">
        <v>313</v>
      </c>
      <c r="B325" s="18">
        <v>17</v>
      </c>
      <c r="C325" s="7">
        <f t="shared" si="18"/>
        <v>0.82644628099173556</v>
      </c>
      <c r="D325" s="19">
        <v>229.00412451337101</v>
      </c>
      <c r="E325" s="19">
        <v>85.364965007574398</v>
      </c>
      <c r="F325" s="19">
        <v>220</v>
      </c>
      <c r="G325" s="19">
        <v>66</v>
      </c>
      <c r="H325" s="19">
        <v>157.5</v>
      </c>
      <c r="I325" s="19">
        <v>262.5</v>
      </c>
      <c r="J325" s="19">
        <v>330</v>
      </c>
      <c r="K325" s="19">
        <v>330</v>
      </c>
      <c r="L325" s="19">
        <v>630</v>
      </c>
    </row>
    <row r="326" spans="1:12" s="8" customFormat="1" ht="13.15" customHeight="1">
      <c r="A326" s="34" t="s">
        <v>314</v>
      </c>
      <c r="B326" s="18">
        <v>14</v>
      </c>
      <c r="C326" s="7">
        <f t="shared" si="18"/>
        <v>0.68060281964025282</v>
      </c>
      <c r="D326" s="19">
        <v>371.36987433097801</v>
      </c>
      <c r="E326" s="19">
        <v>194.75554879552601</v>
      </c>
      <c r="F326" s="19">
        <v>330</v>
      </c>
      <c r="G326" s="19">
        <v>220</v>
      </c>
      <c r="H326" s="19">
        <v>220</v>
      </c>
      <c r="I326" s="19">
        <v>440</v>
      </c>
      <c r="J326" s="19">
        <v>770</v>
      </c>
      <c r="K326" s="19">
        <v>770</v>
      </c>
      <c r="L326" s="19">
        <v>770</v>
      </c>
    </row>
    <row r="327" spans="1:12" s="8" customFormat="1" ht="13.15" customHeight="1">
      <c r="A327" s="34" t="s">
        <v>315</v>
      </c>
      <c r="B327" s="18">
        <v>17</v>
      </c>
      <c r="C327" s="7">
        <f t="shared" si="18"/>
        <v>0.82644628099173556</v>
      </c>
      <c r="D327" s="19">
        <v>236.55840013736301</v>
      </c>
      <c r="E327" s="19">
        <v>120.158967673986</v>
      </c>
      <c r="F327" s="19">
        <v>220</v>
      </c>
      <c r="G327" s="19">
        <v>110</v>
      </c>
      <c r="H327" s="19">
        <v>110</v>
      </c>
      <c r="I327" s="19">
        <v>275</v>
      </c>
      <c r="J327" s="19">
        <v>440</v>
      </c>
      <c r="K327" s="19">
        <v>630</v>
      </c>
      <c r="L327" s="19">
        <v>660</v>
      </c>
    </row>
    <row r="328" spans="1:12" s="8" customFormat="1" ht="13.15" customHeight="1">
      <c r="A328" s="34" t="s">
        <v>316</v>
      </c>
      <c r="B328" s="18">
        <v>32</v>
      </c>
      <c r="C328" s="7">
        <f t="shared" si="18"/>
        <v>1.5556635877491491</v>
      </c>
      <c r="D328" s="19">
        <v>270.66725303431201</v>
      </c>
      <c r="E328" s="19">
        <v>140.847442230626</v>
      </c>
      <c r="F328" s="19">
        <v>220</v>
      </c>
      <c r="G328" s="19">
        <v>110</v>
      </c>
      <c r="H328" s="19">
        <v>110</v>
      </c>
      <c r="I328" s="19">
        <v>330</v>
      </c>
      <c r="J328" s="19">
        <v>440</v>
      </c>
      <c r="K328" s="19">
        <v>500</v>
      </c>
      <c r="L328" s="19">
        <v>825</v>
      </c>
    </row>
    <row r="329" spans="1:12" ht="13.15" customHeight="1">
      <c r="A329" s="37" t="s">
        <v>317</v>
      </c>
      <c r="B329" s="15">
        <v>1935</v>
      </c>
      <c r="C329" s="16">
        <v>94.069032571706373</v>
      </c>
      <c r="D329" s="16">
        <v>84.873970240837906</v>
      </c>
      <c r="E329" s="16">
        <v>69.0101532976703</v>
      </c>
      <c r="F329" s="16">
        <v>67.663999559999993</v>
      </c>
      <c r="G329" s="16">
        <v>10.5</v>
      </c>
      <c r="H329" s="16">
        <v>18.203294277000001</v>
      </c>
      <c r="I329" s="16">
        <v>112.64999962</v>
      </c>
      <c r="J329" s="16">
        <v>219.86499309499999</v>
      </c>
      <c r="K329" s="16">
        <v>254.20833337299999</v>
      </c>
      <c r="L329" s="16">
        <v>340.5000076</v>
      </c>
    </row>
    <row r="330" spans="1:12" ht="13.15" customHeight="1">
      <c r="A330" s="33" t="s">
        <v>318</v>
      </c>
      <c r="B330" s="10">
        <v>421</v>
      </c>
      <c r="C330" s="11">
        <f>(B330/$B$10)*100</f>
        <v>20.466699076324744</v>
      </c>
      <c r="D330" s="11">
        <v>23.0639170479384</v>
      </c>
      <c r="E330" s="11">
        <v>19.273547988748</v>
      </c>
      <c r="F330" s="11">
        <v>15.959999079999999</v>
      </c>
      <c r="G330" s="11">
        <v>5.9579999445</v>
      </c>
      <c r="H330" s="11">
        <v>7</v>
      </c>
      <c r="I330" s="11">
        <v>28</v>
      </c>
      <c r="J330" s="11">
        <v>56</v>
      </c>
      <c r="K330" s="11">
        <v>87.184993750000004</v>
      </c>
      <c r="L330" s="11">
        <v>103.4669952</v>
      </c>
    </row>
    <row r="331" spans="1:12" ht="13.15" customHeight="1">
      <c r="A331" s="33" t="s">
        <v>319</v>
      </c>
      <c r="B331" s="10">
        <v>885</v>
      </c>
      <c r="C331" s="11">
        <f t="shared" ref="C331:C342" si="19">(B331/$B$10)*100</f>
        <v>43.023821098687407</v>
      </c>
      <c r="D331" s="11">
        <v>35.3800572427511</v>
      </c>
      <c r="E331" s="11">
        <v>28.4502055040304</v>
      </c>
      <c r="F331" s="11">
        <v>28</v>
      </c>
      <c r="G331" s="11">
        <v>7.9799995419999998</v>
      </c>
      <c r="H331" s="11">
        <v>10.5</v>
      </c>
      <c r="I331" s="11">
        <v>45.100997919999998</v>
      </c>
      <c r="J331" s="11">
        <v>80.863998409999994</v>
      </c>
      <c r="K331" s="11">
        <v>102.87199974000001</v>
      </c>
      <c r="L331" s="11">
        <v>137</v>
      </c>
    </row>
    <row r="332" spans="1:12" ht="13.15" customHeight="1">
      <c r="A332" s="33" t="s">
        <v>320</v>
      </c>
      <c r="B332" s="10">
        <v>157</v>
      </c>
      <c r="C332" s="11">
        <f t="shared" si="19"/>
        <v>7.632474477394263</v>
      </c>
      <c r="D332" s="11">
        <v>43.618566742217702</v>
      </c>
      <c r="E332" s="11">
        <v>53.471958438890802</v>
      </c>
      <c r="F332" s="11">
        <v>27.299999239999998</v>
      </c>
      <c r="G332" s="11">
        <v>6.5</v>
      </c>
      <c r="H332" s="11">
        <v>10.2164995685</v>
      </c>
      <c r="I332" s="11">
        <v>50</v>
      </c>
      <c r="J332" s="11">
        <v>130</v>
      </c>
      <c r="K332" s="11">
        <v>208</v>
      </c>
      <c r="L332" s="11">
        <v>218.39999003</v>
      </c>
    </row>
    <row r="333" spans="1:12" ht="22.5">
      <c r="A333" s="33" t="s">
        <v>377</v>
      </c>
      <c r="B333" s="10">
        <v>1285</v>
      </c>
      <c r="C333" s="11">
        <f t="shared" si="19"/>
        <v>62.469615945551773</v>
      </c>
      <c r="D333" s="11">
        <v>89.773653179067296</v>
      </c>
      <c r="E333" s="11">
        <v>82.209724703633896</v>
      </c>
      <c r="F333" s="11">
        <v>70</v>
      </c>
      <c r="G333" s="11">
        <v>13.5</v>
      </c>
      <c r="H333" s="11">
        <v>18</v>
      </c>
      <c r="I333" s="11">
        <v>113.39999962</v>
      </c>
      <c r="J333" s="11">
        <v>237.3000183</v>
      </c>
      <c r="K333" s="11">
        <v>341</v>
      </c>
      <c r="L333" s="11">
        <v>449.6414413</v>
      </c>
    </row>
    <row r="334" spans="1:12">
      <c r="A334" s="33" t="s">
        <v>321</v>
      </c>
      <c r="B334" s="10">
        <v>1102</v>
      </c>
      <c r="C334" s="11">
        <f t="shared" si="19"/>
        <v>53.573164803111325</v>
      </c>
      <c r="D334" s="11">
        <v>34.681752667155401</v>
      </c>
      <c r="E334" s="11">
        <v>29.494680547624998</v>
      </c>
      <c r="F334" s="11">
        <v>26</v>
      </c>
      <c r="G334" s="11">
        <v>5.5999999049999998</v>
      </c>
      <c r="H334" s="11">
        <v>9</v>
      </c>
      <c r="I334" s="11">
        <v>45</v>
      </c>
      <c r="J334" s="11">
        <v>98</v>
      </c>
      <c r="K334" s="11">
        <v>109.1999969</v>
      </c>
      <c r="L334" s="11">
        <v>144</v>
      </c>
    </row>
    <row r="335" spans="1:12">
      <c r="A335" s="34" t="s">
        <v>322</v>
      </c>
      <c r="B335" s="9">
        <v>82</v>
      </c>
      <c r="C335" s="7">
        <f t="shared" si="19"/>
        <v>3.9863879436071947</v>
      </c>
      <c r="D335" s="7">
        <v>39.862609778535699</v>
      </c>
      <c r="E335" s="7">
        <v>29.300890958738101</v>
      </c>
      <c r="F335" s="7">
        <v>30.97049904</v>
      </c>
      <c r="G335" s="7">
        <v>6.5</v>
      </c>
      <c r="H335" s="7">
        <v>11</v>
      </c>
      <c r="I335" s="7">
        <v>50.277496339999999</v>
      </c>
      <c r="J335" s="7">
        <v>109.1999969</v>
      </c>
      <c r="K335" s="7">
        <v>109.1999969</v>
      </c>
      <c r="L335" s="7">
        <v>109.1999969</v>
      </c>
    </row>
    <row r="336" spans="1:12">
      <c r="A336" s="34" t="s">
        <v>323</v>
      </c>
      <c r="B336" s="9">
        <v>195</v>
      </c>
      <c r="C336" s="7">
        <f t="shared" si="19"/>
        <v>9.4798249878463796</v>
      </c>
      <c r="D336" s="7">
        <v>22.023555610786001</v>
      </c>
      <c r="E336" s="7">
        <v>19.872184350202701</v>
      </c>
      <c r="F336" s="7">
        <v>16</v>
      </c>
      <c r="G336" s="7">
        <v>4.5</v>
      </c>
      <c r="H336" s="7">
        <v>5</v>
      </c>
      <c r="I336" s="7">
        <v>24</v>
      </c>
      <c r="J336" s="7">
        <v>75</v>
      </c>
      <c r="K336" s="7">
        <v>75</v>
      </c>
      <c r="L336" s="7">
        <v>100</v>
      </c>
    </row>
    <row r="337" spans="1:12">
      <c r="A337" s="34" t="s">
        <v>324</v>
      </c>
      <c r="B337" s="9">
        <v>152</v>
      </c>
      <c r="C337" s="7">
        <f t="shared" si="19"/>
        <v>7.3894020418084585</v>
      </c>
      <c r="D337" s="7">
        <v>14.5903288309612</v>
      </c>
      <c r="E337" s="7">
        <v>11.8845572969706</v>
      </c>
      <c r="F337" s="7">
        <v>11.699999571999999</v>
      </c>
      <c r="G337" s="7">
        <v>5.0999999044999997</v>
      </c>
      <c r="H337" s="7">
        <v>5.1999998090000004</v>
      </c>
      <c r="I337" s="7">
        <v>15.59999943</v>
      </c>
      <c r="J337" s="7">
        <v>31.199998860000001</v>
      </c>
      <c r="K337" s="7">
        <v>35.359998705000002</v>
      </c>
      <c r="L337" s="7">
        <v>72.799995420000002</v>
      </c>
    </row>
    <row r="338" spans="1:12">
      <c r="A338" s="34" t="s">
        <v>325</v>
      </c>
      <c r="B338" s="9">
        <v>28</v>
      </c>
      <c r="C338" s="7">
        <f t="shared" si="19"/>
        <v>1.3612056392805056</v>
      </c>
      <c r="D338" s="7">
        <v>8.5703938244897504</v>
      </c>
      <c r="E338" s="7">
        <v>5.8677816104226901</v>
      </c>
      <c r="F338" s="7">
        <v>6.5999999049999998</v>
      </c>
      <c r="G338" s="7">
        <v>1.5</v>
      </c>
      <c r="H338" s="7">
        <v>2.4000000950000002</v>
      </c>
      <c r="I338" s="7">
        <v>12</v>
      </c>
      <c r="J338" s="7">
        <v>22.399999619999999</v>
      </c>
      <c r="K338" s="7">
        <v>22.399999619999999</v>
      </c>
      <c r="L338" s="7">
        <v>22.399999619999999</v>
      </c>
    </row>
    <row r="339" spans="1:12">
      <c r="A339" s="34" t="s">
        <v>326</v>
      </c>
      <c r="B339" s="9">
        <v>331</v>
      </c>
      <c r="C339" s="7">
        <f t="shared" si="19"/>
        <v>16.091395235780261</v>
      </c>
      <c r="D339" s="7">
        <v>29.026085827953299</v>
      </c>
      <c r="E339" s="7">
        <v>26.484929010889001</v>
      </c>
      <c r="F339" s="7">
        <v>20</v>
      </c>
      <c r="G339" s="7">
        <v>5</v>
      </c>
      <c r="H339" s="7">
        <v>6.2300000190000002</v>
      </c>
      <c r="I339" s="7">
        <v>40</v>
      </c>
      <c r="J339" s="7">
        <v>100</v>
      </c>
      <c r="K339" s="7">
        <v>100</v>
      </c>
      <c r="L339" s="7">
        <v>100</v>
      </c>
    </row>
    <row r="340" spans="1:12" ht="13.15" customHeight="1">
      <c r="A340" s="34" t="s">
        <v>327</v>
      </c>
      <c r="B340" s="9">
        <v>287</v>
      </c>
      <c r="C340" s="7">
        <f t="shared" si="19"/>
        <v>13.952357802625182</v>
      </c>
      <c r="D340" s="7">
        <v>41.863511401383001</v>
      </c>
      <c r="E340" s="7">
        <v>25.2041069344058</v>
      </c>
      <c r="F340" s="7">
        <v>36</v>
      </c>
      <c r="G340" s="7">
        <v>16</v>
      </c>
      <c r="H340" s="7">
        <v>20</v>
      </c>
      <c r="I340" s="7">
        <v>50</v>
      </c>
      <c r="J340" s="7">
        <v>100</v>
      </c>
      <c r="K340" s="7">
        <v>104</v>
      </c>
      <c r="L340" s="7">
        <v>128</v>
      </c>
    </row>
    <row r="341" spans="1:12">
      <c r="A341" s="34" t="s">
        <v>328</v>
      </c>
      <c r="B341" s="9">
        <v>84</v>
      </c>
      <c r="C341" s="7">
        <f t="shared" si="19"/>
        <v>4.0836169178415167</v>
      </c>
      <c r="D341" s="7">
        <v>28.5648532632026</v>
      </c>
      <c r="E341" s="7">
        <v>23.722674029838501</v>
      </c>
      <c r="F341" s="7">
        <v>20</v>
      </c>
      <c r="G341" s="7">
        <v>6</v>
      </c>
      <c r="H341" s="7">
        <v>7</v>
      </c>
      <c r="I341" s="7">
        <v>40</v>
      </c>
      <c r="J341" s="7">
        <v>80</v>
      </c>
      <c r="K341" s="7">
        <v>100</v>
      </c>
      <c r="L341" s="7">
        <v>100</v>
      </c>
    </row>
    <row r="342" spans="1:12" ht="13.15" customHeight="1">
      <c r="A342" s="34" t="s">
        <v>329</v>
      </c>
      <c r="B342" s="9">
        <v>20</v>
      </c>
      <c r="C342" s="7">
        <f t="shared" si="19"/>
        <v>0.9722897423432183</v>
      </c>
      <c r="D342" s="7">
        <v>37.6951036543459</v>
      </c>
      <c r="E342" s="7">
        <v>26.818633695819901</v>
      </c>
      <c r="F342" s="7">
        <v>24</v>
      </c>
      <c r="G342" s="7">
        <v>6</v>
      </c>
      <c r="H342" s="7">
        <v>10</v>
      </c>
      <c r="I342" s="7">
        <v>60</v>
      </c>
      <c r="J342" s="7">
        <v>75</v>
      </c>
      <c r="K342" s="7">
        <v>100</v>
      </c>
      <c r="L342" s="7">
        <v>100</v>
      </c>
    </row>
    <row r="343" spans="1:12" ht="22.5">
      <c r="A343" s="33" t="s">
        <v>378</v>
      </c>
      <c r="B343" s="10">
        <v>341</v>
      </c>
      <c r="C343" s="11">
        <v>16.577540106951872</v>
      </c>
      <c r="D343" s="11">
        <v>30.111234777686999</v>
      </c>
      <c r="E343" s="11">
        <v>36.356556973321702</v>
      </c>
      <c r="F343" s="11">
        <v>20</v>
      </c>
      <c r="G343" s="11">
        <v>4</v>
      </c>
      <c r="H343" s="11">
        <v>5</v>
      </c>
      <c r="I343" s="11">
        <v>35</v>
      </c>
      <c r="J343" s="11">
        <v>100</v>
      </c>
      <c r="K343" s="11">
        <v>120</v>
      </c>
      <c r="L343" s="11">
        <v>158</v>
      </c>
    </row>
    <row r="344" spans="1:12" ht="13.15" customHeight="1">
      <c r="A344" s="33" t="s">
        <v>330</v>
      </c>
      <c r="B344" s="10">
        <v>951</v>
      </c>
      <c r="C344" s="11">
        <v>46.232377248420029</v>
      </c>
      <c r="D344" s="11">
        <v>10.956375665298101</v>
      </c>
      <c r="E344" s="11">
        <v>11.896288591214701</v>
      </c>
      <c r="F344" s="11">
        <v>7.5</v>
      </c>
      <c r="G344" s="11">
        <v>1.2082527875</v>
      </c>
      <c r="H344" s="11">
        <v>1.883398414</v>
      </c>
      <c r="I344" s="11">
        <v>14</v>
      </c>
      <c r="J344" s="11">
        <v>31.25</v>
      </c>
      <c r="K344" s="11">
        <v>41.356575014000001</v>
      </c>
      <c r="L344" s="11">
        <v>59</v>
      </c>
    </row>
    <row r="345" spans="1:12" ht="13.15" customHeight="1">
      <c r="A345" s="37" t="s">
        <v>331</v>
      </c>
      <c r="B345" s="15">
        <v>1993</v>
      </c>
      <c r="C345" s="16">
        <v>96.888672824501697</v>
      </c>
      <c r="D345" s="16">
        <v>56.022886986952301</v>
      </c>
      <c r="E345" s="16">
        <v>53.157469766685303</v>
      </c>
      <c r="F345" s="16">
        <v>40</v>
      </c>
      <c r="G345" s="16">
        <v>4</v>
      </c>
      <c r="H345" s="16">
        <v>9</v>
      </c>
      <c r="I345" s="16">
        <v>77.249999044500001</v>
      </c>
      <c r="J345" s="16">
        <v>153.22499990450001</v>
      </c>
      <c r="K345" s="16">
        <v>199.15506418250001</v>
      </c>
      <c r="L345" s="16">
        <v>252.95332177700001</v>
      </c>
    </row>
    <row r="346" spans="1:12" ht="13.15" customHeight="1">
      <c r="A346" s="33" t="s">
        <v>332</v>
      </c>
      <c r="B346" s="10">
        <v>1519</v>
      </c>
      <c r="C346" s="11">
        <v>73.845405930967431</v>
      </c>
      <c r="D346" s="11">
        <v>9.6102469042259404</v>
      </c>
      <c r="E346" s="11">
        <v>12.4737037140972</v>
      </c>
      <c r="F346" s="11">
        <v>5</v>
      </c>
      <c r="G346" s="11">
        <v>8.5602127E-2</v>
      </c>
      <c r="H346" s="11">
        <v>0.235226095</v>
      </c>
      <c r="I346" s="11">
        <v>14.072913832999999</v>
      </c>
      <c r="J346" s="11">
        <v>35</v>
      </c>
      <c r="K346" s="11">
        <v>42</v>
      </c>
      <c r="L346" s="11">
        <v>60</v>
      </c>
    </row>
    <row r="347" spans="1:12" s="8" customFormat="1" ht="13.15" customHeight="1">
      <c r="A347" s="34" t="s">
        <v>333</v>
      </c>
      <c r="B347" s="18">
        <v>188</v>
      </c>
      <c r="C347" s="7">
        <f t="shared" ref="C347:C376" si="20">(B347/$B$10)*100</f>
        <v>9.1395235780262514</v>
      </c>
      <c r="D347" s="19">
        <v>14.7804057782215</v>
      </c>
      <c r="E347" s="19">
        <v>11.9909846771414</v>
      </c>
      <c r="F347" s="19">
        <v>12.043010710000001</v>
      </c>
      <c r="G347" s="19">
        <v>3.5</v>
      </c>
      <c r="H347" s="19">
        <v>5</v>
      </c>
      <c r="I347" s="19">
        <v>17</v>
      </c>
      <c r="J347" s="19">
        <v>42</v>
      </c>
      <c r="K347" s="19">
        <v>44</v>
      </c>
      <c r="L347" s="19">
        <v>45</v>
      </c>
    </row>
    <row r="348" spans="1:12" s="8" customFormat="1" ht="13.15" customHeight="1">
      <c r="A348" s="34" t="s">
        <v>334</v>
      </c>
      <c r="B348" s="18">
        <v>54</v>
      </c>
      <c r="C348" s="7">
        <f t="shared" si="20"/>
        <v>2.6251823043266893</v>
      </c>
      <c r="D348" s="19">
        <v>15.986917511743799</v>
      </c>
      <c r="E348" s="19">
        <v>11.307819583777</v>
      </c>
      <c r="F348" s="19">
        <v>14</v>
      </c>
      <c r="G348" s="19">
        <v>4.5842404370000001</v>
      </c>
      <c r="H348" s="19">
        <v>5</v>
      </c>
      <c r="I348" s="19">
        <v>20</v>
      </c>
      <c r="J348" s="19">
        <v>42</v>
      </c>
      <c r="K348" s="19">
        <v>56</v>
      </c>
      <c r="L348" s="19">
        <v>56</v>
      </c>
    </row>
    <row r="349" spans="1:12" s="8" customFormat="1" ht="13.15" customHeight="1">
      <c r="A349" s="34" t="s">
        <v>335</v>
      </c>
      <c r="B349" s="18">
        <v>18</v>
      </c>
      <c r="C349" s="7">
        <f t="shared" si="20"/>
        <v>0.87506076810889655</v>
      </c>
      <c r="D349" s="19">
        <v>13.4894989465782</v>
      </c>
      <c r="E349" s="19">
        <v>12.425818386859</v>
      </c>
      <c r="F349" s="19">
        <v>9.8094120030000003</v>
      </c>
      <c r="G349" s="19">
        <v>3</v>
      </c>
      <c r="H349" s="19">
        <v>3</v>
      </c>
      <c r="I349" s="19">
        <v>14</v>
      </c>
      <c r="J349" s="19">
        <v>32.468032839999999</v>
      </c>
      <c r="K349" s="19">
        <v>56</v>
      </c>
      <c r="L349" s="19">
        <v>56</v>
      </c>
    </row>
    <row r="350" spans="1:12" s="8" customFormat="1" ht="13.15" customHeight="1">
      <c r="A350" s="34" t="s">
        <v>336</v>
      </c>
      <c r="B350" s="18">
        <v>1232</v>
      </c>
      <c r="C350" s="7">
        <f t="shared" si="20"/>
        <v>59.893048128342244</v>
      </c>
      <c r="D350" s="19">
        <v>0.82145121515803898</v>
      </c>
      <c r="E350" s="19">
        <v>1.22694418067824</v>
      </c>
      <c r="F350" s="19">
        <v>0.49910643700000001</v>
      </c>
      <c r="G350" s="19">
        <v>5.6329325E-2</v>
      </c>
      <c r="H350" s="19">
        <v>8.3481394E-2</v>
      </c>
      <c r="I350" s="19">
        <v>0.92066366249999998</v>
      </c>
      <c r="J350" s="19">
        <v>2.5247112519999999</v>
      </c>
      <c r="K350" s="19">
        <v>3.8570175170000001</v>
      </c>
      <c r="L350" s="19">
        <v>5.7232806089999997</v>
      </c>
    </row>
    <row r="351" spans="1:12" s="8" customFormat="1" ht="13.15" customHeight="1">
      <c r="A351" s="34" t="s">
        <v>337</v>
      </c>
      <c r="B351" s="18">
        <v>450</v>
      </c>
      <c r="C351" s="7">
        <f t="shared" si="20"/>
        <v>21.87651920272241</v>
      </c>
      <c r="D351" s="19">
        <v>8.2515983991486408</v>
      </c>
      <c r="E351" s="19">
        <v>10.0480032019543</v>
      </c>
      <c r="F351" s="19">
        <v>4.8642711639999998</v>
      </c>
      <c r="G351" s="19">
        <v>0.67249488800000001</v>
      </c>
      <c r="H351" s="19">
        <v>1.1143929960000001</v>
      </c>
      <c r="I351" s="19">
        <v>10</v>
      </c>
      <c r="J351" s="19">
        <v>30</v>
      </c>
      <c r="K351" s="19">
        <v>38</v>
      </c>
      <c r="L351" s="19">
        <v>51</v>
      </c>
    </row>
    <row r="352" spans="1:12" s="8" customFormat="1" ht="12.75" customHeight="1">
      <c r="A352" s="34" t="s">
        <v>338</v>
      </c>
      <c r="B352" s="18">
        <v>111</v>
      </c>
      <c r="C352" s="7">
        <f t="shared" si="20"/>
        <v>5.3962080700048611</v>
      </c>
      <c r="D352" s="19">
        <v>11.731661831515799</v>
      </c>
      <c r="E352" s="19">
        <v>10.1931039821302</v>
      </c>
      <c r="F352" s="19">
        <v>9.3333339689999999</v>
      </c>
      <c r="G352" s="19">
        <v>1.147710204</v>
      </c>
      <c r="H352" s="19">
        <v>2.6379494664999998</v>
      </c>
      <c r="I352" s="19">
        <v>14</v>
      </c>
      <c r="J352" s="19">
        <v>28</v>
      </c>
      <c r="K352" s="19">
        <v>43.41553116</v>
      </c>
      <c r="L352" s="19">
        <v>55.97212219</v>
      </c>
    </row>
    <row r="353" spans="1:12" ht="12.75" customHeight="1">
      <c r="A353" s="33" t="s">
        <v>339</v>
      </c>
      <c r="B353" s="10">
        <v>1282</v>
      </c>
      <c r="C353" s="11">
        <v>62.32377248420029</v>
      </c>
      <c r="D353" s="11">
        <v>1.49172201861133</v>
      </c>
      <c r="E353" s="11">
        <v>3.1923107470502301</v>
      </c>
      <c r="F353" s="11">
        <v>0.40543581699999998</v>
      </c>
      <c r="G353" s="11">
        <v>2.9719813000000001E-2</v>
      </c>
      <c r="H353" s="11">
        <v>5.418063E-2</v>
      </c>
      <c r="I353" s="11">
        <v>1.569713712</v>
      </c>
      <c r="J353" s="11">
        <v>6.1799999474999998</v>
      </c>
      <c r="K353" s="11">
        <v>9.2834060189999992</v>
      </c>
      <c r="L353" s="11">
        <v>13.43999958</v>
      </c>
    </row>
    <row r="354" spans="1:12" ht="13.15" customHeight="1">
      <c r="A354" s="34" t="s">
        <v>340</v>
      </c>
      <c r="B354" s="9">
        <v>92</v>
      </c>
      <c r="C354" s="7">
        <f t="shared" si="20"/>
        <v>4.4725328147788037</v>
      </c>
      <c r="D354" s="7">
        <v>1.7313605236893199</v>
      </c>
      <c r="E354" s="7">
        <v>1.8590971437653201</v>
      </c>
      <c r="F354" s="7">
        <v>1.0833723550000001</v>
      </c>
      <c r="G354" s="7">
        <v>0.124661513</v>
      </c>
      <c r="H354" s="7">
        <v>0.264537364</v>
      </c>
      <c r="I354" s="7">
        <v>2.138537645</v>
      </c>
      <c r="J354" s="7">
        <v>5</v>
      </c>
      <c r="K354" s="7">
        <v>5.3333334920000004</v>
      </c>
      <c r="L354" s="7">
        <v>9</v>
      </c>
    </row>
    <row r="355" spans="1:12" ht="13.15" customHeight="1">
      <c r="A355" s="34" t="s">
        <v>341</v>
      </c>
      <c r="B355" s="9">
        <v>30</v>
      </c>
      <c r="C355" s="7">
        <f t="shared" si="20"/>
        <v>1.4584346135148274</v>
      </c>
      <c r="D355" s="7">
        <v>4.5485068380668601</v>
      </c>
      <c r="E355" s="7">
        <v>12.0308327313</v>
      </c>
      <c r="F355" s="7">
        <v>0.57788269550000004</v>
      </c>
      <c r="G355" s="7">
        <v>5.0000001000000002E-2</v>
      </c>
      <c r="H355" s="7">
        <v>6.5788388000000003E-2</v>
      </c>
      <c r="I355" s="7">
        <v>1.556860328</v>
      </c>
      <c r="J355" s="7">
        <v>45</v>
      </c>
      <c r="K355" s="7">
        <v>45</v>
      </c>
      <c r="L355" s="7">
        <v>45</v>
      </c>
    </row>
    <row r="356" spans="1:12" ht="13.15" customHeight="1">
      <c r="A356" s="34" t="s">
        <v>342</v>
      </c>
      <c r="B356" s="9">
        <v>103</v>
      </c>
      <c r="C356" s="7">
        <f t="shared" si="20"/>
        <v>5.0072921730675741</v>
      </c>
      <c r="D356" s="7">
        <v>1.64265100256373</v>
      </c>
      <c r="E356" s="7">
        <v>2.7383607701610799</v>
      </c>
      <c r="F356" s="7">
        <v>0.76097679100000004</v>
      </c>
      <c r="G356" s="7">
        <v>3.1818178000000003E-2</v>
      </c>
      <c r="H356" s="7">
        <v>3.7901974999999997E-2</v>
      </c>
      <c r="I356" s="7">
        <v>2.0291476249999998</v>
      </c>
      <c r="J356" s="7">
        <v>6.358235359</v>
      </c>
      <c r="K356" s="7">
        <v>7.8400001530000001</v>
      </c>
      <c r="L356" s="7">
        <v>20</v>
      </c>
    </row>
    <row r="357" spans="1:12" ht="13.15" customHeight="1">
      <c r="A357" s="34" t="s">
        <v>343</v>
      </c>
      <c r="B357" s="9">
        <v>58</v>
      </c>
      <c r="C357" s="7">
        <f t="shared" si="20"/>
        <v>2.8196402527953328</v>
      </c>
      <c r="D357" s="7">
        <v>0.90834782927908297</v>
      </c>
      <c r="E357" s="7">
        <v>0.97706607706002901</v>
      </c>
      <c r="F357" s="7">
        <v>0.5</v>
      </c>
      <c r="G357" s="7">
        <v>7.5924649999999996E-2</v>
      </c>
      <c r="H357" s="7">
        <v>0.10973698599999999</v>
      </c>
      <c r="I357" s="7">
        <v>1.2000000479999999</v>
      </c>
      <c r="J357" s="7">
        <v>3</v>
      </c>
      <c r="K357" s="7">
        <v>3</v>
      </c>
      <c r="L357" s="7">
        <v>4.2000002859999999</v>
      </c>
    </row>
    <row r="358" spans="1:12" ht="13.15" customHeight="1">
      <c r="A358" s="34" t="s">
        <v>344</v>
      </c>
      <c r="B358" s="9">
        <v>61</v>
      </c>
      <c r="C358" s="7">
        <f t="shared" si="20"/>
        <v>2.9654837141468158</v>
      </c>
      <c r="D358" s="7">
        <v>5.2903623191723996</v>
      </c>
      <c r="E358" s="7">
        <v>5.4579485555098097</v>
      </c>
      <c r="F358" s="7">
        <v>4.0932440760000004</v>
      </c>
      <c r="G358" s="7">
        <v>0.314361155</v>
      </c>
      <c r="H358" s="7">
        <v>0.5</v>
      </c>
      <c r="I358" s="7">
        <v>7.0957410339999996</v>
      </c>
      <c r="J358" s="7">
        <v>18</v>
      </c>
      <c r="K358" s="7">
        <v>21.802053694000001</v>
      </c>
      <c r="L358" s="7">
        <v>26.841406822</v>
      </c>
    </row>
    <row r="359" spans="1:12" ht="13.15" customHeight="1">
      <c r="A359" s="34" t="s">
        <v>345</v>
      </c>
      <c r="B359" s="9">
        <v>45</v>
      </c>
      <c r="C359" s="7">
        <f t="shared" si="20"/>
        <v>2.1876519202722413</v>
      </c>
      <c r="D359" s="7">
        <v>2.1410798018680701</v>
      </c>
      <c r="E359" s="7">
        <v>3.51628639662131</v>
      </c>
      <c r="F359" s="7">
        <v>0.84897822099999998</v>
      </c>
      <c r="G359" s="7">
        <v>0.20000000300000001</v>
      </c>
      <c r="H359" s="7">
        <v>0.20000000300000001</v>
      </c>
      <c r="I359" s="7">
        <v>1.6799999480000001</v>
      </c>
      <c r="J359" s="7">
        <v>13.43999958</v>
      </c>
      <c r="K359" s="7">
        <v>13.43999958</v>
      </c>
      <c r="L359" s="7">
        <v>13.43999958</v>
      </c>
    </row>
    <row r="360" spans="1:12" ht="13.15" customHeight="1">
      <c r="A360" s="34" t="s">
        <v>346</v>
      </c>
      <c r="B360" s="9">
        <v>303</v>
      </c>
      <c r="C360" s="7">
        <f t="shared" si="20"/>
        <v>14.730189596499757</v>
      </c>
      <c r="D360" s="7">
        <v>6.5194657963414601E-2</v>
      </c>
      <c r="E360" s="7">
        <v>8.8636790354864298E-2</v>
      </c>
      <c r="F360" s="7">
        <v>4.0431764000000002E-2</v>
      </c>
      <c r="G360" s="7">
        <v>1.0343816E-2</v>
      </c>
      <c r="H360" s="7">
        <v>1.5559534999999999E-2</v>
      </c>
      <c r="I360" s="7">
        <v>7.0586151999999999E-2</v>
      </c>
      <c r="J360" s="7">
        <v>0.178048342</v>
      </c>
      <c r="K360" s="7">
        <v>0.397482008</v>
      </c>
      <c r="L360" s="7">
        <v>0.5</v>
      </c>
    </row>
    <row r="361" spans="1:12" ht="13.15" customHeight="1">
      <c r="A361" s="34" t="s">
        <v>21</v>
      </c>
      <c r="B361" s="9">
        <v>288</v>
      </c>
      <c r="C361" s="7">
        <f t="shared" si="20"/>
        <v>14.000972289742345</v>
      </c>
      <c r="D361" s="7">
        <v>0.161113671259355</v>
      </c>
      <c r="E361" s="7">
        <v>0.33789287437829502</v>
      </c>
      <c r="F361" s="7">
        <v>4.6331126E-2</v>
      </c>
      <c r="G361" s="7">
        <v>9.3224710000000006E-3</v>
      </c>
      <c r="H361" s="7">
        <v>1.2227968000000001E-2</v>
      </c>
      <c r="I361" s="7">
        <v>9.4034687000000006E-2</v>
      </c>
      <c r="J361" s="7">
        <v>0.81738656799999998</v>
      </c>
      <c r="K361" s="7">
        <v>1.2207902669999999</v>
      </c>
      <c r="L361" s="7">
        <v>1.656644821</v>
      </c>
    </row>
    <row r="362" spans="1:12" ht="13.15" customHeight="1">
      <c r="A362" s="34" t="s">
        <v>347</v>
      </c>
      <c r="B362" s="9">
        <v>308</v>
      </c>
      <c r="C362" s="7">
        <f t="shared" si="20"/>
        <v>14.973262032085561</v>
      </c>
      <c r="D362" s="7">
        <v>0.124120285068808</v>
      </c>
      <c r="E362" s="7">
        <v>0.45128294583712902</v>
      </c>
      <c r="F362" s="7">
        <v>6.0762565999999997E-2</v>
      </c>
      <c r="G362" s="7">
        <v>1.2541246000000001E-2</v>
      </c>
      <c r="H362" s="7">
        <v>1.9609701E-2</v>
      </c>
      <c r="I362" s="7">
        <v>9.5315456000000007E-2</v>
      </c>
      <c r="J362" s="7">
        <v>0.30367681400000002</v>
      </c>
      <c r="K362" s="7">
        <v>0.5</v>
      </c>
      <c r="L362" s="7">
        <v>1</v>
      </c>
    </row>
    <row r="363" spans="1:12" ht="13.15" customHeight="1">
      <c r="A363" s="34" t="s">
        <v>348</v>
      </c>
      <c r="B363" s="9">
        <v>222</v>
      </c>
      <c r="C363" s="7">
        <f t="shared" si="20"/>
        <v>10.792416140009722</v>
      </c>
      <c r="D363" s="7">
        <v>1.40871926476269</v>
      </c>
      <c r="E363" s="7">
        <v>1.49911308152167</v>
      </c>
      <c r="F363" s="7">
        <v>0.92662257000000003</v>
      </c>
      <c r="G363" s="7">
        <v>0.10000000100000001</v>
      </c>
      <c r="H363" s="7">
        <v>0.268997967</v>
      </c>
      <c r="I363" s="7">
        <v>1.7324895259999999</v>
      </c>
      <c r="J363" s="7">
        <v>4.6875</v>
      </c>
      <c r="K363" s="7">
        <v>6.1102576260000001</v>
      </c>
      <c r="L363" s="7">
        <v>7.5</v>
      </c>
    </row>
    <row r="364" spans="1:12" ht="13.15" customHeight="1">
      <c r="A364" s="34" t="s">
        <v>349</v>
      </c>
      <c r="B364" s="9">
        <v>1063</v>
      </c>
      <c r="C364" s="7">
        <f t="shared" si="20"/>
        <v>51.677199805542053</v>
      </c>
      <c r="D364" s="7">
        <v>0.18219933091721499</v>
      </c>
      <c r="E364" s="7">
        <v>0.55358313885452304</v>
      </c>
      <c r="F364" s="7">
        <v>7.6193665999999993E-2</v>
      </c>
      <c r="G364" s="7">
        <v>1.2802463E-2</v>
      </c>
      <c r="H364" s="7">
        <v>1.9892301000000001E-2</v>
      </c>
      <c r="I364" s="7">
        <v>0.144871324</v>
      </c>
      <c r="J364" s="7">
        <v>0.5</v>
      </c>
      <c r="K364" s="7">
        <v>0.84776467099999997</v>
      </c>
      <c r="L364" s="7">
        <v>2.3753260740000002</v>
      </c>
    </row>
    <row r="365" spans="1:12" ht="13.15" customHeight="1">
      <c r="A365" s="34" t="s">
        <v>350</v>
      </c>
      <c r="B365" s="9">
        <v>174</v>
      </c>
      <c r="C365" s="7">
        <f t="shared" si="20"/>
        <v>8.4589207583859984</v>
      </c>
      <c r="D365" s="7">
        <v>1.0535169361525301</v>
      </c>
      <c r="E365" s="7">
        <v>1.2078756826267301</v>
      </c>
      <c r="F365" s="7">
        <v>0.67734187800000001</v>
      </c>
      <c r="G365" s="7">
        <v>9.0396597999999995E-2</v>
      </c>
      <c r="H365" s="7">
        <v>0.10791426899999999</v>
      </c>
      <c r="I365" s="7">
        <v>1.32874012</v>
      </c>
      <c r="J365" s="7">
        <v>4.1614904399999997</v>
      </c>
      <c r="K365" s="7">
        <v>5.0873604410000004</v>
      </c>
      <c r="L365" s="7">
        <v>5.7911396030000004</v>
      </c>
    </row>
    <row r="366" spans="1:12" ht="13.15" customHeight="1">
      <c r="A366" s="34" t="s">
        <v>351</v>
      </c>
      <c r="B366" s="9">
        <v>15</v>
      </c>
      <c r="C366" s="7">
        <f t="shared" si="20"/>
        <v>0.7292173067574137</v>
      </c>
      <c r="D366" s="7">
        <v>1.4297439214254499</v>
      </c>
      <c r="E366" s="7">
        <v>2.6596221278310201</v>
      </c>
      <c r="F366" s="7">
        <v>0.53333336099999995</v>
      </c>
      <c r="G366" s="7">
        <v>0.299999982</v>
      </c>
      <c r="H366" s="7">
        <v>0.299999982</v>
      </c>
      <c r="I366" s="7">
        <v>1</v>
      </c>
      <c r="J366" s="7">
        <v>12</v>
      </c>
      <c r="K366" s="7">
        <v>12</v>
      </c>
      <c r="L366" s="7">
        <v>12</v>
      </c>
    </row>
    <row r="367" spans="1:12" ht="13.15" customHeight="1">
      <c r="A367" s="34" t="s">
        <v>352</v>
      </c>
      <c r="B367" s="9">
        <v>172</v>
      </c>
      <c r="C367" s="7">
        <f t="shared" si="20"/>
        <v>8.3616917841516774</v>
      </c>
      <c r="D367" s="7">
        <v>2.7002868278615999</v>
      </c>
      <c r="E367" s="7">
        <v>3.7704855020174302</v>
      </c>
      <c r="F367" s="7">
        <v>1.4809246659999999</v>
      </c>
      <c r="G367" s="7">
        <v>0.22492970500000001</v>
      </c>
      <c r="H367" s="7">
        <v>0.25507846499999998</v>
      </c>
      <c r="I367" s="7">
        <v>3.7383177280000002</v>
      </c>
      <c r="J367" s="7">
        <v>9.1499999909999996</v>
      </c>
      <c r="K367" s="7">
        <v>13.415722847</v>
      </c>
      <c r="L367" s="7">
        <v>18</v>
      </c>
    </row>
    <row r="368" spans="1:12" ht="13.15" customHeight="1">
      <c r="A368" s="34" t="s">
        <v>353</v>
      </c>
      <c r="B368" s="9">
        <v>28</v>
      </c>
      <c r="C368" s="7">
        <f t="shared" si="20"/>
        <v>1.3612056392805056</v>
      </c>
      <c r="D368" s="7">
        <v>0.44719067911305899</v>
      </c>
      <c r="E368" s="7">
        <v>0.92749181031248196</v>
      </c>
      <c r="F368" s="7">
        <v>5.6081433E-2</v>
      </c>
      <c r="G368" s="7">
        <v>2.0195754E-2</v>
      </c>
      <c r="H368" s="7">
        <v>3.5008407999999998E-2</v>
      </c>
      <c r="I368" s="7">
        <v>0.20000000300000001</v>
      </c>
      <c r="J368" s="7">
        <v>3.3599998950000001</v>
      </c>
      <c r="K368" s="7">
        <v>3.3599998950000001</v>
      </c>
      <c r="L368" s="7">
        <v>3.3599998950000001</v>
      </c>
    </row>
    <row r="369" spans="1:12" ht="13.15" customHeight="1">
      <c r="A369" s="34" t="s">
        <v>354</v>
      </c>
      <c r="B369" s="9">
        <v>31</v>
      </c>
      <c r="C369" s="7">
        <f t="shared" si="20"/>
        <v>1.5070491006319884</v>
      </c>
      <c r="D369" s="7">
        <v>0.51059826801395303</v>
      </c>
      <c r="E369" s="7">
        <v>0.57262867083447699</v>
      </c>
      <c r="F369" s="7">
        <v>0.27424776550000002</v>
      </c>
      <c r="G369" s="7">
        <v>3.4530044000000003E-2</v>
      </c>
      <c r="H369" s="7">
        <v>0.10000000100000001</v>
      </c>
      <c r="I369" s="7">
        <v>0.65000000599999996</v>
      </c>
      <c r="J369" s="7">
        <v>1.6169029024999999</v>
      </c>
      <c r="K369" s="7">
        <v>1.6169029024999999</v>
      </c>
      <c r="L369" s="7">
        <v>3.2537961009999998</v>
      </c>
    </row>
    <row r="370" spans="1:12" ht="12.75" customHeight="1">
      <c r="A370" s="33" t="s">
        <v>355</v>
      </c>
      <c r="B370" s="10">
        <v>1770</v>
      </c>
      <c r="C370" s="11">
        <v>86.047642197374813</v>
      </c>
      <c r="D370" s="11">
        <v>64.321730546395898</v>
      </c>
      <c r="E370" s="11">
        <v>60.34977371395</v>
      </c>
      <c r="F370" s="11">
        <v>46.216666218</v>
      </c>
      <c r="G370" s="11">
        <v>8</v>
      </c>
      <c r="H370" s="11">
        <v>12.0400006775</v>
      </c>
      <c r="I370" s="11">
        <v>85.700000764999999</v>
      </c>
      <c r="J370" s="11">
        <v>184.58000185</v>
      </c>
      <c r="K370" s="11">
        <v>220</v>
      </c>
      <c r="L370" s="11">
        <v>273.66336632000002</v>
      </c>
    </row>
    <row r="371" spans="1:12" ht="13.15" customHeight="1">
      <c r="A371" s="34" t="s">
        <v>356</v>
      </c>
      <c r="B371" s="9">
        <v>25</v>
      </c>
      <c r="C371" s="7">
        <f t="shared" si="20"/>
        <v>1.2153621779290227</v>
      </c>
      <c r="D371" s="7">
        <v>45.026279743080501</v>
      </c>
      <c r="E371" s="7">
        <v>46.436944672010902</v>
      </c>
      <c r="F371" s="7">
        <v>30</v>
      </c>
      <c r="G371" s="7">
        <v>4.9912061689999998</v>
      </c>
      <c r="H371" s="7">
        <v>5</v>
      </c>
      <c r="I371" s="7">
        <v>50</v>
      </c>
      <c r="J371" s="7">
        <v>160</v>
      </c>
      <c r="K371" s="7">
        <v>160</v>
      </c>
      <c r="L371" s="7">
        <v>160</v>
      </c>
    </row>
    <row r="372" spans="1:12" ht="13.15" customHeight="1">
      <c r="A372" s="34" t="s">
        <v>19</v>
      </c>
      <c r="B372" s="9">
        <v>24</v>
      </c>
      <c r="C372" s="7">
        <f t="shared" si="20"/>
        <v>1.1667476908118619</v>
      </c>
      <c r="D372" s="7">
        <v>74.523347267803501</v>
      </c>
      <c r="E372" s="7">
        <v>45.231587852826998</v>
      </c>
      <c r="F372" s="7">
        <v>61</v>
      </c>
      <c r="G372" s="7">
        <v>20</v>
      </c>
      <c r="H372" s="7">
        <v>28</v>
      </c>
      <c r="I372" s="7">
        <v>112</v>
      </c>
      <c r="J372" s="7">
        <v>140</v>
      </c>
      <c r="K372" s="7">
        <v>140</v>
      </c>
      <c r="L372" s="7">
        <v>168</v>
      </c>
    </row>
    <row r="373" spans="1:12" ht="13.15" customHeight="1">
      <c r="A373" s="34" t="s">
        <v>20</v>
      </c>
      <c r="B373" s="9">
        <v>385</v>
      </c>
      <c r="C373" s="7">
        <f t="shared" si="20"/>
        <v>18.71657754010695</v>
      </c>
      <c r="D373" s="7">
        <v>15.479094192609001</v>
      </c>
      <c r="E373" s="7">
        <v>18.837239903902699</v>
      </c>
      <c r="F373" s="7">
        <v>12.299114230000001</v>
      </c>
      <c r="G373" s="7">
        <v>1.6981132029999999</v>
      </c>
      <c r="H373" s="7">
        <v>2.6524221899999998</v>
      </c>
      <c r="I373" s="7">
        <v>18.114082335999999</v>
      </c>
      <c r="J373" s="7">
        <v>38</v>
      </c>
      <c r="K373" s="7">
        <v>53.200000760000002</v>
      </c>
      <c r="L373" s="7">
        <v>76.682998655000006</v>
      </c>
    </row>
    <row r="374" spans="1:12" ht="13.15" customHeight="1">
      <c r="A374" s="34" t="s">
        <v>357</v>
      </c>
      <c r="B374" s="9">
        <v>1271</v>
      </c>
      <c r="C374" s="7">
        <f t="shared" si="20"/>
        <v>61.789013125911517</v>
      </c>
      <c r="D374" s="7">
        <v>28.395805095040199</v>
      </c>
      <c r="E374" s="7">
        <v>23.840138892317199</v>
      </c>
      <c r="F374" s="7">
        <v>22</v>
      </c>
      <c r="G374" s="7">
        <v>4</v>
      </c>
      <c r="H374" s="7">
        <v>7.6000000239999999</v>
      </c>
      <c r="I374" s="7">
        <v>37.400000570000003</v>
      </c>
      <c r="J374" s="7">
        <v>75</v>
      </c>
      <c r="K374" s="7">
        <v>91.700002679999997</v>
      </c>
      <c r="L374" s="7">
        <v>110</v>
      </c>
    </row>
    <row r="375" spans="1:12" ht="13.15" customHeight="1">
      <c r="A375" s="34" t="s">
        <v>358</v>
      </c>
      <c r="B375" s="9">
        <v>42</v>
      </c>
      <c r="C375" s="7">
        <f t="shared" si="20"/>
        <v>2.0418084589207584</v>
      </c>
      <c r="D375" s="7">
        <v>29.294040891818401</v>
      </c>
      <c r="E375" s="7">
        <v>23.348336282757199</v>
      </c>
      <c r="F375" s="7">
        <v>19.949998860000001</v>
      </c>
      <c r="G375" s="7">
        <v>5</v>
      </c>
      <c r="H375" s="7">
        <v>5</v>
      </c>
      <c r="I375" s="7">
        <v>40.799999239999998</v>
      </c>
      <c r="J375" s="7">
        <v>76</v>
      </c>
      <c r="K375" s="7">
        <v>79.800001140000006</v>
      </c>
      <c r="L375" s="7">
        <v>79.800001140000006</v>
      </c>
    </row>
    <row r="376" spans="1:12" ht="13.15" customHeight="1">
      <c r="A376" s="34" t="s">
        <v>359</v>
      </c>
      <c r="B376" s="9">
        <v>540</v>
      </c>
      <c r="C376" s="7">
        <f t="shared" si="20"/>
        <v>26.251823043266892</v>
      </c>
      <c r="D376" s="7">
        <v>99.374705176456203</v>
      </c>
      <c r="E376" s="7">
        <v>91.1997740505184</v>
      </c>
      <c r="F376" s="7">
        <v>75</v>
      </c>
      <c r="G376" s="7">
        <v>8.4025058749999992</v>
      </c>
      <c r="H376" s="7">
        <v>15</v>
      </c>
      <c r="I376" s="7">
        <v>137.5</v>
      </c>
      <c r="J376" s="7">
        <v>251</v>
      </c>
      <c r="K376" s="7">
        <v>330</v>
      </c>
      <c r="L376" s="7">
        <v>482.39999390000003</v>
      </c>
    </row>
    <row r="378" spans="1:12">
      <c r="A378" s="58" t="s">
        <v>379</v>
      </c>
      <c r="B378" s="58"/>
      <c r="C378" s="58"/>
      <c r="D378" s="58"/>
      <c r="E378" s="58"/>
      <c r="F378" s="58"/>
      <c r="G378" s="58"/>
      <c r="H378" s="58"/>
      <c r="I378" s="58"/>
      <c r="J378" s="58"/>
      <c r="K378" s="8"/>
      <c r="L378" s="8"/>
    </row>
    <row r="379" spans="1:1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8"/>
      <c r="L379" s="8"/>
    </row>
    <row r="380" spans="1:12" ht="14.25" customHeight="1">
      <c r="A380" s="58" t="s">
        <v>380</v>
      </c>
      <c r="B380" s="58"/>
      <c r="C380" s="58"/>
      <c r="D380" s="58"/>
      <c r="E380" s="58"/>
      <c r="F380" s="58"/>
      <c r="G380" s="58"/>
      <c r="H380" s="58"/>
      <c r="I380" s="58"/>
      <c r="J380" s="58"/>
      <c r="K380" s="40"/>
      <c r="L380" s="40"/>
    </row>
    <row r="381" spans="1:12" ht="14.25" customHeight="1">
      <c r="A381" s="58" t="s">
        <v>381</v>
      </c>
      <c r="B381" s="58"/>
      <c r="C381" s="58"/>
      <c r="D381" s="58"/>
      <c r="E381" s="58"/>
      <c r="F381" s="58"/>
      <c r="G381" s="58"/>
      <c r="H381" s="58"/>
      <c r="I381" s="58"/>
      <c r="J381" s="58"/>
      <c r="K381" s="8"/>
      <c r="L381" s="8"/>
    </row>
    <row r="382" spans="1:12">
      <c r="A382" s="45" t="s">
        <v>382</v>
      </c>
      <c r="B382" s="45"/>
      <c r="C382" s="45"/>
      <c r="D382" s="45"/>
      <c r="E382" s="45"/>
      <c r="F382" s="45"/>
      <c r="G382" s="45"/>
      <c r="H382" s="45"/>
      <c r="I382" s="45"/>
      <c r="J382" s="45"/>
      <c r="K382" s="8"/>
      <c r="L382" s="8"/>
    </row>
    <row r="383" spans="1:12">
      <c r="A383" s="45" t="s">
        <v>383</v>
      </c>
      <c r="B383" s="45"/>
      <c r="C383" s="45"/>
      <c r="D383" s="45"/>
      <c r="E383" s="45"/>
      <c r="F383" s="45"/>
      <c r="G383" s="45"/>
      <c r="H383" s="45"/>
      <c r="I383" s="45"/>
      <c r="J383" s="45"/>
      <c r="K383" s="8"/>
      <c r="L383" s="8"/>
    </row>
    <row r="384" spans="1:12">
      <c r="A384" s="54" t="s">
        <v>392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8"/>
      <c r="L384" s="8"/>
    </row>
    <row r="385" spans="1: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>
      <c r="A386" s="55" t="s">
        <v>391</v>
      </c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>
      <c r="A387" s="55" t="s">
        <v>384</v>
      </c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>
      <c r="A388" s="55" t="s">
        <v>393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</sheetData>
  <mergeCells count="9">
    <mergeCell ref="A386:L386"/>
    <mergeCell ref="A387:L387"/>
    <mergeCell ref="A388:L388"/>
    <mergeCell ref="A7:A8"/>
    <mergeCell ref="A2:L2"/>
    <mergeCell ref="A378:J378"/>
    <mergeCell ref="A380:J380"/>
    <mergeCell ref="A381:J381"/>
    <mergeCell ref="A4:B4"/>
  </mergeCells>
  <pageMargins left="0.7" right="0.7" top="0.75" bottom="0.75" header="0.3" footer="0.3"/>
  <pageSetup paperSize="9" orientation="portrait" r:id="rId1"/>
  <ignoredErrors>
    <ignoredError sqref="C289 C2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Consumers only, N = 2057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Fruechte und Gemuese</dc:title>
  <dc:creator>Jenny-Burri Judith BLV</dc:creator>
  <cp:lastModifiedBy>Jenny-Burri Judith BLV</cp:lastModifiedBy>
  <cp:lastPrinted>2017-02-23T13:22:38Z</cp:lastPrinted>
  <dcterms:created xsi:type="dcterms:W3CDTF">2014-02-04T10:54:23Z</dcterms:created>
  <dcterms:modified xsi:type="dcterms:W3CDTF">2024-02-05T15:55:49Z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>2016-10-18/88</vt:lpwstr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2016-10-18T09:38:32</vt:lpwstr>
  </property>
  <property fmtid="{D5CDD505-2E9C-101B-9397-08002B2CF9AE}" pid="6" name="FSC#EVDCFG@15.1400:ResponsibleBureau_DE">
    <vt:lpwstr>BLV</vt:lpwstr>
  </property>
  <property fmtid="{D5CDD505-2E9C-101B-9397-08002B2CF9AE}" pid="7" name="FSC#EVDCFG@15.1400:ResponsibleBureau_EN">
    <vt:lpwstr>BLV</vt:lpwstr>
  </property>
  <property fmtid="{D5CDD505-2E9C-101B-9397-08002B2CF9AE}" pid="8" name="FSC#EVDCFG@15.1400:ResponsibleBureau_FR">
    <vt:lpwstr>BLV</vt:lpwstr>
  </property>
  <property fmtid="{D5CDD505-2E9C-101B-9397-08002B2CF9AE}" pid="9" name="FSC#EVDCFG@15.1400:ResponsibleBureau_IT">
    <vt:lpwstr>COO.2080.99.1.31048</vt:lpwstr>
  </property>
  <property fmtid="{D5CDD505-2E9C-101B-9397-08002B2CF9AE}" pid="10" name="FSC#EDIBLV@15.1700:UserInChargeUserTitle">
    <vt:lpwstr/>
  </property>
  <property fmtid="{D5CDD505-2E9C-101B-9397-08002B2CF9AE}" pid="11" name="FSC#EDIBLV@15.1700:UserInChargeUserName">
    <vt:lpwstr/>
  </property>
  <property fmtid="{D5CDD505-2E9C-101B-9397-08002B2CF9AE}" pid="12" name="FSC#EDIBLV@15.1700:UserInChargeUserFirstname">
    <vt:lpwstr/>
  </property>
  <property fmtid="{D5CDD505-2E9C-101B-9397-08002B2CF9AE}" pid="13" name="FSC#EDIBLV@15.1700:UserInChargeUserEnvSalutationDE">
    <vt:lpwstr/>
  </property>
  <property fmtid="{D5CDD505-2E9C-101B-9397-08002B2CF9AE}" pid="14" name="FSC#EDIBLV@15.1700:UserInChargeUserEnvSalutationEN">
    <vt:lpwstr/>
  </property>
  <property fmtid="{D5CDD505-2E9C-101B-9397-08002B2CF9AE}" pid="15" name="FSC#EDIBLV@15.1700:UserInChargeUserEnvSalutationFR">
    <vt:lpwstr/>
  </property>
  <property fmtid="{D5CDD505-2E9C-101B-9397-08002B2CF9AE}" pid="16" name="FSC#EDIBLV@15.1700:UserInChargeUserEnvSalutationIT">
    <vt:lpwstr/>
  </property>
  <property fmtid="{D5CDD505-2E9C-101B-9397-08002B2CF9AE}" pid="17" name="FSC#EDIBLV@15.17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053.1</vt:lpwstr>
  </property>
  <property fmtid="{D5CDD505-2E9C-101B-9397-08002B2CF9AE}" pid="20" name="FSC#EVDCFG@15.1400:Dossierref">
    <vt:lpwstr>053.1/2013/16699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/>
  </property>
  <property fmtid="{D5CDD505-2E9C-101B-9397-08002B2CF9AE}" pid="27" name="FSC#EVDCFG@15.1400:FileRespOrgHome">
    <vt:lpwstr>Bern-Liebefeld</vt:lpwstr>
  </property>
  <property fmtid="{D5CDD505-2E9C-101B-9397-08002B2CF9AE}" pid="28" name="FSC#EVDCFG@15.1400:FileRespOrgStreet">
    <vt:lpwstr>Schwarzenburgstrasse 155</vt:lpwstr>
  </property>
  <property fmtid="{D5CDD505-2E9C-101B-9397-08002B2CF9AE}" pid="29" name="FSC#EVDCFG@15.1400:FileRespOrgZipCode">
    <vt:lpwstr>3097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Standardtabelle_Früchte und Gemüse_DE</vt:lpwstr>
  </property>
  <property fmtid="{D5CDD505-2E9C-101B-9397-08002B2CF9AE}" pid="47" name="FSC#EVDCFG@15.1400:UserFunction">
    <vt:lpwstr/>
  </property>
  <property fmtid="{D5CDD505-2E9C-101B-9397-08002B2CF9AE}" pid="48" name="FSC#EVDCFG@15.1400:SalutationEnglishUser">
    <vt:lpwstr/>
  </property>
  <property fmtid="{D5CDD505-2E9C-101B-9397-08002B2CF9AE}" pid="49" name="FSC#EVDCFG@15.1400:SalutationFrenchUser">
    <vt:lpwstr/>
  </property>
  <property fmtid="{D5CDD505-2E9C-101B-9397-08002B2CF9AE}" pid="50" name="FSC#EVDCFG@15.1400:SalutationGermanUser">
    <vt:lpwstr/>
  </property>
  <property fmtid="{D5CDD505-2E9C-101B-9397-08002B2CF9AE}" pid="51" name="FSC#EVDCFG@15.1400:SalutationItalianUser">
    <vt:lpwstr/>
  </property>
  <property fmtid="{D5CDD505-2E9C-101B-9397-08002B2CF9AE}" pid="52" name="FSC#EVDCFG@15.1400:FileRespOrgShortname">
    <vt:lpwstr>KOM</vt:lpwstr>
  </property>
  <property fmtid="{D5CDD505-2E9C-101B-9397-08002B2CF9AE}" pid="53" name="FSC#EDIBLV@15.1700:ResponsibleEditorFirstname">
    <vt:lpwstr/>
  </property>
  <property fmtid="{D5CDD505-2E9C-101B-9397-08002B2CF9AE}" pid="54" name="FSC#EDIBLV@15.1700:ResponsibleEditorSurname">
    <vt:lpwstr/>
  </property>
  <property fmtid="{D5CDD505-2E9C-101B-9397-08002B2CF9AE}" pid="55" name="FSC#EDIBLV@15.1700:GroupTitle">
    <vt:lpwstr>Kommunikation</vt:lpwstr>
  </property>
  <property fmtid="{D5CDD505-2E9C-101B-9397-08002B2CF9AE}" pid="56" name="FSC#EVDCFG@15.1400:SalutationGerman">
    <vt:lpwstr>Kommunikation</vt:lpwstr>
  </property>
  <property fmtid="{D5CDD505-2E9C-101B-9397-08002B2CF9AE}" pid="57" name="FSC#EVDCFG@15.1400:SalutationFrench">
    <vt:lpwstr>Communication</vt:lpwstr>
  </property>
  <property fmtid="{D5CDD505-2E9C-101B-9397-08002B2CF9AE}" pid="58" name="FSC#EVDCFG@15.1400:SalutationItalian">
    <vt:lpwstr>Comunicazione</vt:lpwstr>
  </property>
  <property fmtid="{D5CDD505-2E9C-101B-9397-08002B2CF9AE}" pid="59" name="FSC#EVDCFG@15.1400:SalutationEnglish">
    <vt:lpwstr>Communications</vt:lpwstr>
  </property>
  <property fmtid="{D5CDD505-2E9C-101B-9397-08002B2CF9AE}" pid="60" name="FSC#BSVTEMPL@102.1950:FileRespAmtstitel">
    <vt:lpwstr/>
  </property>
  <property fmtid="{D5CDD505-2E9C-101B-9397-08002B2CF9AE}" pid="61" name="FSC#BSVTEMPL@102.1950:FileRespAmtstitel_F">
    <vt:lpwstr/>
  </property>
  <property fmtid="{D5CDD505-2E9C-101B-9397-08002B2CF9AE}" pid="62" name="FSC#BSVTEMPL@102.1950:FileRespAmtstitel_I">
    <vt:lpwstr/>
  </property>
  <property fmtid="{D5CDD505-2E9C-101B-9397-08002B2CF9AE}" pid="63" name="FSC#BSVTEMPL@102.1950:FileRespAmtstitel_E">
    <vt:lpwstr/>
  </property>
  <property fmtid="{D5CDD505-2E9C-101B-9397-08002B2CF9AE}" pid="64" name="FSC#BSVTEMPL@102.1950:AssignmentName">
    <vt:lpwstr/>
  </property>
  <property fmtid="{D5CDD505-2E9C-101B-9397-08002B2CF9AE}" pid="65" name="FSC#BSVTEMPL@102.1950:BSVShortsign">
    <vt:lpwstr/>
  </property>
  <property fmtid="{D5CDD505-2E9C-101B-9397-08002B2CF9AE}" pid="66" name="FSC#BSVTEMPL@102.1950:DocumentID">
    <vt:lpwstr>88</vt:lpwstr>
  </property>
  <property fmtid="{D5CDD505-2E9C-101B-9397-08002B2CF9AE}" pid="67" name="FSC#BSVTEMPL@102.1950:Dossierref">
    <vt:lpwstr>053.1/2013/16699</vt:lpwstr>
  </property>
  <property fmtid="{D5CDD505-2E9C-101B-9397-08002B2CF9AE}" pid="68" name="FSC#BSVTEMPL@102.1950:Oursign">
    <vt:lpwstr>053.1/2013/16699 18.10.2016</vt:lpwstr>
  </property>
  <property fmtid="{D5CDD505-2E9C-101B-9397-08002B2CF9AE}" pid="69" name="FSC#BSVTEMPL@102.1950:EmpfName">
    <vt:lpwstr/>
  </property>
  <property fmtid="{D5CDD505-2E9C-101B-9397-08002B2CF9AE}" pid="70" name="FSC#BSVTEMPL@102.1950:EmpfOrt">
    <vt:lpwstr/>
  </property>
  <property fmtid="{D5CDD505-2E9C-101B-9397-08002B2CF9AE}" pid="71" name="FSC#BSVTEMPL@102.1950:EmpfPLZ">
    <vt:lpwstr/>
  </property>
  <property fmtid="{D5CDD505-2E9C-101B-9397-08002B2CF9AE}" pid="72" name="FSC#BSVTEMPL@102.1950:EmpfStrasse">
    <vt:lpwstr/>
  </property>
  <property fmtid="{D5CDD505-2E9C-101B-9397-08002B2CF9AE}" pid="73" name="FSC#BSVTEMPL@102.1950:FileRespEmail">
    <vt:lpwstr/>
  </property>
  <property fmtid="{D5CDD505-2E9C-101B-9397-08002B2CF9AE}" pid="74" name="FSC#BSVTEMPL@102.1950:FileRespFax">
    <vt:lpwstr/>
  </property>
  <property fmtid="{D5CDD505-2E9C-101B-9397-08002B2CF9AE}" pid="75" name="FSC#BSVTEMPL@102.1950:FileRespHome">
    <vt:lpwstr/>
  </property>
  <property fmtid="{D5CDD505-2E9C-101B-9397-08002B2CF9AE}" pid="76" name="FSC#BSVTEMPL@102.1950:FileRespStreet">
    <vt:lpwstr/>
  </property>
  <property fmtid="{D5CDD505-2E9C-101B-9397-08002B2CF9AE}" pid="77" name="FSC#BSVTEMPL@102.1950:FileRespTel">
    <vt:lpwstr/>
  </property>
  <property fmtid="{D5CDD505-2E9C-101B-9397-08002B2CF9AE}" pid="78" name="FSC#BSVTEMPL@102.1950:FileRespZipCode">
    <vt:lpwstr/>
  </property>
  <property fmtid="{D5CDD505-2E9C-101B-9397-08002B2CF9AE}" pid="79" name="FSC#BSVTEMPL@102.1950:NameFileResponsible">
    <vt:lpwstr/>
  </property>
  <property fmtid="{D5CDD505-2E9C-101B-9397-08002B2CF9AE}" pid="80" name="FSC#BSVTEMPL@102.1950:Shortsign">
    <vt:lpwstr/>
  </property>
  <property fmtid="{D5CDD505-2E9C-101B-9397-08002B2CF9AE}" pid="81" name="FSC#BSVTEMPL@102.1950:UserFunction">
    <vt:lpwstr/>
  </property>
  <property fmtid="{D5CDD505-2E9C-101B-9397-08002B2CF9AE}" pid="82" name="FSC#BSVTEMPL@102.1950:VornameNameFileResponsible">
    <vt:lpwstr/>
  </property>
  <property fmtid="{D5CDD505-2E9C-101B-9397-08002B2CF9AE}" pid="83" name="FSC#BSVTEMPL@102.1950:FileResponsible">
    <vt:lpwstr/>
  </property>
  <property fmtid="{D5CDD505-2E9C-101B-9397-08002B2CF9AE}" pid="84" name="FSC#BSVTEMPL@102.1950:FileRespOrg">
    <vt:lpwstr>Kommunikation, BLV</vt:lpwstr>
  </property>
  <property fmtid="{D5CDD505-2E9C-101B-9397-08002B2CF9AE}" pid="85" name="FSC#BSVTEMPL@102.1950:FileRespOrgHome">
    <vt:lpwstr>Bern-Liebefeld</vt:lpwstr>
  </property>
  <property fmtid="{D5CDD505-2E9C-101B-9397-08002B2CF9AE}" pid="86" name="FSC#BSVTEMPL@102.1950:FileRespOrgStreet">
    <vt:lpwstr>Schwarzenburgstrasse 155</vt:lpwstr>
  </property>
  <property fmtid="{D5CDD505-2E9C-101B-9397-08002B2CF9AE}" pid="87" name="FSC#BSVTEMPL@102.1950:FileRespOrgZipCode">
    <vt:lpwstr>3097</vt:lpwstr>
  </property>
  <property fmtid="{D5CDD505-2E9C-101B-9397-08002B2CF9AE}" pid="88" name="FSC#BSVTEMPL@102.1950:FileRespOU">
    <vt:lpwstr>Kommunikation</vt:lpwstr>
  </property>
  <property fmtid="{D5CDD505-2E9C-101B-9397-08002B2CF9AE}" pid="89" name="FSC#BSVTEMPL@102.1950:Registrierdatum">
    <vt:lpwstr/>
  </property>
  <property fmtid="{D5CDD505-2E9C-101B-9397-08002B2CF9AE}" pid="90" name="FSC#BSVTEMPL@102.1950:RegPlanPos">
    <vt:lpwstr/>
  </property>
  <property fmtid="{D5CDD505-2E9C-101B-9397-08002B2CF9AE}" pid="91" name="FSC#BSVTEMPL@102.1950:ShortsignCreate">
    <vt:lpwstr/>
  </property>
  <property fmtid="{D5CDD505-2E9C-101B-9397-08002B2CF9AE}" pid="92" name="FSC#BSVTEMPL@102.1950:SubjectSubFile">
    <vt:lpwstr>Standardtabelle_Früchte und Gemüse_DE</vt:lpwstr>
  </property>
  <property fmtid="{D5CDD505-2E9C-101B-9397-08002B2CF9AE}" pid="93" name="FSC#BSVTEMPL@102.1950:SubjectDocument">
    <vt:lpwstr/>
  </property>
  <property fmtid="{D5CDD505-2E9C-101B-9397-08002B2CF9AE}" pid="94" name="FSC#BSVTEMPL@102.1950:TitleDossier">
    <vt:lpwstr>Medienkonferenzen</vt:lpwstr>
  </property>
  <property fmtid="{D5CDD505-2E9C-101B-9397-08002B2CF9AE}" pid="95" name="FSC#BSVTEMPL@102.1950:ZusendungAm">
    <vt:lpwstr/>
  </property>
  <property fmtid="{D5CDD505-2E9C-101B-9397-08002B2CF9AE}" pid="96" name="FSC#EDICFG@15.1700:DossierrefSubFile">
    <vt:lpwstr>2016-10-18/88</vt:lpwstr>
  </property>
  <property fmtid="{D5CDD505-2E9C-101B-9397-08002B2CF9AE}" pid="97" name="FSC#EDICFG@15.1700:UniqueSubFileNumber">
    <vt:lpwstr>20164218-0088</vt:lpwstr>
  </property>
  <property fmtid="{D5CDD505-2E9C-101B-9397-08002B2CF9AE}" pid="98" name="FSC#BSVTEMPL@102.1950:DocumentIDEnhanced">
    <vt:lpwstr>053.1/2013/16699 18.10.2016 Doknr: 88</vt:lpwstr>
  </property>
  <property fmtid="{D5CDD505-2E9C-101B-9397-08002B2CF9AE}" pid="99" name="FSC#EDICFG@15.1700:FileRespInitials">
    <vt:lpwstr/>
  </property>
  <property fmtid="{D5CDD505-2E9C-101B-9397-08002B2CF9AE}" pid="100" name="FSC#EDICFG@15.1700:FileRespOrgD">
    <vt:lpwstr>Kommunikation</vt:lpwstr>
  </property>
  <property fmtid="{D5CDD505-2E9C-101B-9397-08002B2CF9AE}" pid="101" name="FSC#EDICFG@15.1700:FileRespOrgF">
    <vt:lpwstr>Communication</vt:lpwstr>
  </property>
  <property fmtid="{D5CDD505-2E9C-101B-9397-08002B2CF9AE}" pid="102" name="FSC#EDICFG@15.1700:FileRespOrgE">
    <vt:lpwstr>Communications</vt:lpwstr>
  </property>
  <property fmtid="{D5CDD505-2E9C-101B-9397-08002B2CF9AE}" pid="103" name="FSC#EDICFG@15.1700:FileRespOrgI">
    <vt:lpwstr>Comunicazione</vt:lpwstr>
  </property>
  <property fmtid="{D5CDD505-2E9C-101B-9397-08002B2CF9AE}" pid="104" name="FSC#EDICFG@15.1700:FileResponsibleSalutation">
    <vt:lpwstr/>
  </property>
  <property fmtid="{D5CDD505-2E9C-101B-9397-08002B2CF9AE}" pid="105" name="FSC#EDICFG@15.1700:SignerLeft">
    <vt:lpwstr/>
  </property>
  <property fmtid="{D5CDD505-2E9C-101B-9397-08002B2CF9AE}" pid="106" name="FSC#EDICFG@15.1700:SignerLeftFunction">
    <vt:lpwstr/>
  </property>
  <property fmtid="{D5CDD505-2E9C-101B-9397-08002B2CF9AE}" pid="107" name="FSC#EDICFG@15.1700:SignerRight">
    <vt:lpwstr/>
  </property>
  <property fmtid="{D5CDD505-2E9C-101B-9397-08002B2CF9AE}" pid="108" name="FSC#EDICFG@15.1700:SignerRightFunction">
    <vt:lpwstr/>
  </property>
  <property fmtid="{D5CDD505-2E9C-101B-9397-08002B2CF9AE}" pid="109" name="FSC#COOELAK@1.1001:Subject">
    <vt:lpwstr/>
  </property>
  <property fmtid="{D5CDD505-2E9C-101B-9397-08002B2CF9AE}" pid="110" name="FSC#COOELAK@1.1001:FileReference">
    <vt:lpwstr/>
  </property>
  <property fmtid="{D5CDD505-2E9C-101B-9397-08002B2CF9AE}" pid="111" name="FSC#COOELAK@1.1001:FileRefYear">
    <vt:lpwstr>2013</vt:lpwstr>
  </property>
  <property fmtid="{D5CDD505-2E9C-101B-9397-08002B2CF9AE}" pid="112" name="FSC#COOELAK@1.1001:FileRefOrdinal">
    <vt:lpwstr>16699</vt:lpwstr>
  </property>
  <property fmtid="{D5CDD505-2E9C-101B-9397-08002B2CF9AE}" pid="113" name="FSC#COOELAK@1.1001:FileRefOU">
    <vt:lpwstr>KOM</vt:lpwstr>
  </property>
  <property fmtid="{D5CDD505-2E9C-101B-9397-08002B2CF9AE}" pid="114" name="FSC#COOELAK@1.1001:Organization">
    <vt:lpwstr/>
  </property>
  <property fmtid="{D5CDD505-2E9C-101B-9397-08002B2CF9AE}" pid="115" name="FSC#COOELAK@1.1001:Owner">
    <vt:lpwstr>Stalder Urs</vt:lpwstr>
  </property>
  <property fmtid="{D5CDD505-2E9C-101B-9397-08002B2CF9AE}" pid="116" name="FSC#COOELAK@1.1001:OwnerExtension">
    <vt:lpwstr>+41 58 462 95 90</vt:lpwstr>
  </property>
  <property fmtid="{D5CDD505-2E9C-101B-9397-08002B2CF9AE}" pid="117" name="FSC#COOELAK@1.1001:OwnerFaxExtension">
    <vt:lpwstr>+41 31 323 85 70</vt:lpwstr>
  </property>
  <property fmtid="{D5CDD505-2E9C-101B-9397-08002B2CF9AE}" pid="118" name="FSC#COOELAK@1.1001:DispatchedBy">
    <vt:lpwstr/>
  </property>
  <property fmtid="{D5CDD505-2E9C-101B-9397-08002B2CF9AE}" pid="119" name="FSC#COOELAK@1.1001:DispatchedAt">
    <vt:lpwstr/>
  </property>
  <property fmtid="{D5CDD505-2E9C-101B-9397-08002B2CF9AE}" pid="120" name="FSC#COOELAK@1.1001:ApprovedBy">
    <vt:lpwstr/>
  </property>
  <property fmtid="{D5CDD505-2E9C-101B-9397-08002B2CF9AE}" pid="121" name="FSC#COOELAK@1.1001:ApprovedAt">
    <vt:lpwstr/>
  </property>
  <property fmtid="{D5CDD505-2E9C-101B-9397-08002B2CF9AE}" pid="122" name="FSC#COOELAK@1.1001:Department">
    <vt:lpwstr>Risikobewertung, BLV</vt:lpwstr>
  </property>
  <property fmtid="{D5CDD505-2E9C-101B-9397-08002B2CF9AE}" pid="123" name="FSC#COOELAK@1.1001:CreatedAt">
    <vt:lpwstr>18.10.2016</vt:lpwstr>
  </property>
  <property fmtid="{D5CDD505-2E9C-101B-9397-08002B2CF9AE}" pid="124" name="FSC#COOELAK@1.1001:OU">
    <vt:lpwstr>Kommunikation, BLV</vt:lpwstr>
  </property>
  <property fmtid="{D5CDD505-2E9C-101B-9397-08002B2CF9AE}" pid="125" name="FSC#COOELAK@1.1001:Priority">
    <vt:lpwstr> ()</vt:lpwstr>
  </property>
  <property fmtid="{D5CDD505-2E9C-101B-9397-08002B2CF9AE}" pid="126" name="FSC#COOELAK@1.1001:ObjBarCode">
    <vt:lpwstr>*COO.2101.102.7.444933*</vt:lpwstr>
  </property>
  <property fmtid="{D5CDD505-2E9C-101B-9397-08002B2CF9AE}" pid="127" name="FSC#COOELAK@1.1001:RefBarCode">
    <vt:lpwstr>*COO.2101.102.6.444934*</vt:lpwstr>
  </property>
  <property fmtid="{D5CDD505-2E9C-101B-9397-08002B2CF9AE}" pid="128" name="FSC#COOELAK@1.1001:FileRefBarCode">
    <vt:lpwstr>*053.1/2013/16699*</vt:lpwstr>
  </property>
  <property fmtid="{D5CDD505-2E9C-101B-9397-08002B2CF9AE}" pid="129" name="FSC#COOELAK@1.1001:ExternalRef">
    <vt:lpwstr/>
  </property>
  <property fmtid="{D5CDD505-2E9C-101B-9397-08002B2CF9AE}" pid="130" name="FSC#COOELAK@1.1001:IncomingNumber">
    <vt:lpwstr/>
  </property>
  <property fmtid="{D5CDD505-2E9C-101B-9397-08002B2CF9AE}" pid="131" name="FSC#COOELAK@1.1001:IncomingSubject">
    <vt:lpwstr/>
  </property>
  <property fmtid="{D5CDD505-2E9C-101B-9397-08002B2CF9AE}" pid="132" name="FSC#COOELAK@1.1001:ProcessResponsible">
    <vt:lpwstr/>
  </property>
  <property fmtid="{D5CDD505-2E9C-101B-9397-08002B2CF9AE}" pid="133" name="FSC#COOELAK@1.1001:ProcessResponsiblePhone">
    <vt:lpwstr/>
  </property>
  <property fmtid="{D5CDD505-2E9C-101B-9397-08002B2CF9AE}" pid="134" name="FSC#COOELAK@1.1001:ProcessResponsibleMail">
    <vt:lpwstr/>
  </property>
  <property fmtid="{D5CDD505-2E9C-101B-9397-08002B2CF9AE}" pid="135" name="FSC#COOELAK@1.1001:ProcessResponsibleFax">
    <vt:lpwstr/>
  </property>
  <property fmtid="{D5CDD505-2E9C-101B-9397-08002B2CF9AE}" pid="136" name="FSC#COOELAK@1.1001:ApproverFirstName">
    <vt:lpwstr/>
  </property>
  <property fmtid="{D5CDD505-2E9C-101B-9397-08002B2CF9AE}" pid="137" name="FSC#COOELAK@1.1001:ApproverSurName">
    <vt:lpwstr/>
  </property>
  <property fmtid="{D5CDD505-2E9C-101B-9397-08002B2CF9AE}" pid="138" name="FSC#COOELAK@1.1001:ApproverTitle">
    <vt:lpwstr/>
  </property>
  <property fmtid="{D5CDD505-2E9C-101B-9397-08002B2CF9AE}" pid="139" name="FSC#COOELAK@1.1001:ExternalDate">
    <vt:lpwstr/>
  </property>
  <property fmtid="{D5CDD505-2E9C-101B-9397-08002B2CF9AE}" pid="140" name="FSC#COOELAK@1.1001:SettlementApprovedAt">
    <vt:lpwstr/>
  </property>
  <property fmtid="{D5CDD505-2E9C-101B-9397-08002B2CF9AE}" pid="141" name="FSC#COOELAK@1.1001:BaseNumber">
    <vt:lpwstr>053.1</vt:lpwstr>
  </property>
  <property fmtid="{D5CDD505-2E9C-101B-9397-08002B2CF9AE}" pid="142" name="FSC#COOELAK@1.1001:CurrentUserRolePos">
    <vt:lpwstr>Sachbearbeiter/-in</vt:lpwstr>
  </property>
  <property fmtid="{D5CDD505-2E9C-101B-9397-08002B2CF9AE}" pid="143" name="FSC#COOELAK@1.1001:CurrentUserEmail">
    <vt:lpwstr>eva.vanbeek@blv.admin.ch</vt:lpwstr>
  </property>
  <property fmtid="{D5CDD505-2E9C-101B-9397-08002B2CF9AE}" pid="144" name="FSC#ELAKGOV@1.1001:PersonalSubjGender">
    <vt:lpwstr/>
  </property>
  <property fmtid="{D5CDD505-2E9C-101B-9397-08002B2CF9AE}" pid="145" name="FSC#ELAKGOV@1.1001:PersonalSubjFirstName">
    <vt:lpwstr/>
  </property>
  <property fmtid="{D5CDD505-2E9C-101B-9397-08002B2CF9AE}" pid="146" name="FSC#ELAKGOV@1.1001:PersonalSubjSurName">
    <vt:lpwstr/>
  </property>
  <property fmtid="{D5CDD505-2E9C-101B-9397-08002B2CF9AE}" pid="147" name="FSC#ELAKGOV@1.1001:PersonalSubjSalutation">
    <vt:lpwstr/>
  </property>
  <property fmtid="{D5CDD505-2E9C-101B-9397-08002B2CF9AE}" pid="148" name="FSC#ELAKGOV@1.1001:PersonalSubjAddress">
    <vt:lpwstr/>
  </property>
  <property fmtid="{D5CDD505-2E9C-101B-9397-08002B2CF9AE}" pid="149" name="FSC#ATSTATECFG@1.1001:Office">
    <vt:lpwstr/>
  </property>
  <property fmtid="{D5CDD505-2E9C-101B-9397-08002B2CF9AE}" pid="150" name="FSC#ATSTATECFG@1.1001:Agent">
    <vt:lpwstr/>
  </property>
  <property fmtid="{D5CDD505-2E9C-101B-9397-08002B2CF9AE}" pid="151" name="FSC#ATSTATECFG@1.1001:AgentPhone">
    <vt:lpwstr/>
  </property>
  <property fmtid="{D5CDD505-2E9C-101B-9397-08002B2CF9AE}" pid="152" name="FSC#ATSTATECFG@1.1001:DepartmentFax">
    <vt:lpwstr/>
  </property>
  <property fmtid="{D5CDD505-2E9C-101B-9397-08002B2CF9AE}" pid="153" name="FSC#ATSTATECFG@1.1001:DepartmentEmail">
    <vt:lpwstr/>
  </property>
  <property fmtid="{D5CDD505-2E9C-101B-9397-08002B2CF9AE}" pid="154" name="FSC#ATSTATECFG@1.1001:SubfileDate">
    <vt:lpwstr/>
  </property>
  <property fmtid="{D5CDD505-2E9C-101B-9397-08002B2CF9AE}" pid="155" name="FSC#ATSTATECFG@1.1001:SubfileSubject">
    <vt:lpwstr>Standardtabelle_Früchte und Gemüse_DE</vt:lpwstr>
  </property>
  <property fmtid="{D5CDD505-2E9C-101B-9397-08002B2CF9AE}" pid="156" name="FSC#ATSTATECFG@1.1001:DepartmentZipCode">
    <vt:lpwstr>3097</vt:lpwstr>
  </property>
  <property fmtid="{D5CDD505-2E9C-101B-9397-08002B2CF9AE}" pid="157" name="FSC#ATSTATECFG@1.1001:DepartmentCountry">
    <vt:lpwstr/>
  </property>
  <property fmtid="{D5CDD505-2E9C-101B-9397-08002B2CF9AE}" pid="158" name="FSC#ATSTATECFG@1.1001:DepartmentCity">
    <vt:lpwstr>Bern-Liebefeld</vt:lpwstr>
  </property>
  <property fmtid="{D5CDD505-2E9C-101B-9397-08002B2CF9AE}" pid="159" name="FSC#ATSTATECFG@1.1001:DepartmentStreet">
    <vt:lpwstr>Schwarzenburgstrasse 155</vt:lpwstr>
  </property>
  <property fmtid="{D5CDD505-2E9C-101B-9397-08002B2CF9AE}" pid="160" name="FSC#ATSTATECFG@1.1001:DepartmentDVR">
    <vt:lpwstr/>
  </property>
  <property fmtid="{D5CDD505-2E9C-101B-9397-08002B2CF9AE}" pid="161" name="FSC#ATSTATECFG@1.1001:DepartmentUID">
    <vt:lpwstr/>
  </property>
  <property fmtid="{D5CDD505-2E9C-101B-9397-08002B2CF9AE}" pid="162" name="FSC#ATSTATECFG@1.1001:SubfileReference">
    <vt:lpwstr>2016-10-18/88</vt:lpwstr>
  </property>
  <property fmtid="{D5CDD505-2E9C-101B-9397-08002B2CF9AE}" pid="163" name="FSC#ATSTATECFG@1.1001:Clause">
    <vt:lpwstr/>
  </property>
  <property fmtid="{D5CDD505-2E9C-101B-9397-08002B2CF9AE}" pid="164" name="FSC#ATSTATECFG@1.1001:ApprovedSignature">
    <vt:lpwstr/>
  </property>
  <property fmtid="{D5CDD505-2E9C-101B-9397-08002B2CF9AE}" pid="165" name="FSC#ATSTATECFG@1.1001:BankAccount">
    <vt:lpwstr/>
  </property>
  <property fmtid="{D5CDD505-2E9C-101B-9397-08002B2CF9AE}" pid="166" name="FSC#ATSTATECFG@1.1001:BankAccountOwner">
    <vt:lpwstr/>
  </property>
  <property fmtid="{D5CDD505-2E9C-101B-9397-08002B2CF9AE}" pid="167" name="FSC#ATSTATECFG@1.1001:BankInstitute">
    <vt:lpwstr/>
  </property>
  <property fmtid="{D5CDD505-2E9C-101B-9397-08002B2CF9AE}" pid="168" name="FSC#ATSTATECFG@1.1001:BankAccountID">
    <vt:lpwstr/>
  </property>
  <property fmtid="{D5CDD505-2E9C-101B-9397-08002B2CF9AE}" pid="169" name="FSC#ATSTATECFG@1.1001:BankAccountIBAN">
    <vt:lpwstr/>
  </property>
  <property fmtid="{D5CDD505-2E9C-101B-9397-08002B2CF9AE}" pid="170" name="FSC#ATSTATECFG@1.1001:BankAccountBIC">
    <vt:lpwstr/>
  </property>
  <property fmtid="{D5CDD505-2E9C-101B-9397-08002B2CF9AE}" pid="171" name="FSC#ATSTATECFG@1.1001:BankName">
    <vt:lpwstr/>
  </property>
  <property fmtid="{D5CDD505-2E9C-101B-9397-08002B2CF9AE}" pid="172" name="FSC#CCAPRECONFIG@15.1001:AddrAnrede">
    <vt:lpwstr/>
  </property>
  <property fmtid="{D5CDD505-2E9C-101B-9397-08002B2CF9AE}" pid="173" name="FSC#CCAPRECONFIG@15.1001:AddrTitel">
    <vt:lpwstr/>
  </property>
  <property fmtid="{D5CDD505-2E9C-101B-9397-08002B2CF9AE}" pid="174" name="FSC#CCAPRECONFIG@15.1001:AddrNachgestellter_Titel">
    <vt:lpwstr/>
  </property>
  <property fmtid="{D5CDD505-2E9C-101B-9397-08002B2CF9AE}" pid="175" name="FSC#CCAPRECONFIG@15.1001:AddrVorname">
    <vt:lpwstr/>
  </property>
  <property fmtid="{D5CDD505-2E9C-101B-9397-08002B2CF9AE}" pid="176" name="FSC#CCAPRECONFIG@15.1001:AddrNachname">
    <vt:lpwstr/>
  </property>
  <property fmtid="{D5CDD505-2E9C-101B-9397-08002B2CF9AE}" pid="177" name="FSC#CCAPRECONFIG@15.1001:AddrzH">
    <vt:lpwstr/>
  </property>
  <property fmtid="{D5CDD505-2E9C-101B-9397-08002B2CF9AE}" pid="178" name="FSC#CCAPRECONFIG@15.1001:AddrGeschlecht">
    <vt:lpwstr/>
  </property>
  <property fmtid="{D5CDD505-2E9C-101B-9397-08002B2CF9AE}" pid="179" name="FSC#CCAPRECONFIG@15.1001:AddrStrasse">
    <vt:lpwstr/>
  </property>
  <property fmtid="{D5CDD505-2E9C-101B-9397-08002B2CF9AE}" pid="180" name="FSC#CCAPRECONFIG@15.1001:AddrHausnummer">
    <vt:lpwstr/>
  </property>
  <property fmtid="{D5CDD505-2E9C-101B-9397-08002B2CF9AE}" pid="181" name="FSC#CCAPRECONFIG@15.1001:AddrStiege">
    <vt:lpwstr/>
  </property>
  <property fmtid="{D5CDD505-2E9C-101B-9397-08002B2CF9AE}" pid="182" name="FSC#CCAPRECONFIG@15.1001:AddrTuer">
    <vt:lpwstr/>
  </property>
  <property fmtid="{D5CDD505-2E9C-101B-9397-08002B2CF9AE}" pid="183" name="FSC#CCAPRECONFIG@15.1001:AddrPostfach">
    <vt:lpwstr/>
  </property>
  <property fmtid="{D5CDD505-2E9C-101B-9397-08002B2CF9AE}" pid="184" name="FSC#CCAPRECONFIG@15.1001:AddrPostleitzahl">
    <vt:lpwstr/>
  </property>
  <property fmtid="{D5CDD505-2E9C-101B-9397-08002B2CF9AE}" pid="185" name="FSC#CCAPRECONFIG@15.1001:AddrOrt">
    <vt:lpwstr/>
  </property>
  <property fmtid="{D5CDD505-2E9C-101B-9397-08002B2CF9AE}" pid="186" name="FSC#CCAPRECONFIG@15.1001:AddrLand">
    <vt:lpwstr/>
  </property>
  <property fmtid="{D5CDD505-2E9C-101B-9397-08002B2CF9AE}" pid="187" name="FSC#CCAPRECONFIG@15.1001:AddrEmail">
    <vt:lpwstr/>
  </property>
  <property fmtid="{D5CDD505-2E9C-101B-9397-08002B2CF9AE}" pid="188" name="FSC#CCAPRECONFIG@15.1001:AddrAdresse">
    <vt:lpwstr/>
  </property>
  <property fmtid="{D5CDD505-2E9C-101B-9397-08002B2CF9AE}" pid="189" name="FSC#CCAPRECONFIG@15.1001:AddrFax">
    <vt:lpwstr/>
  </property>
  <property fmtid="{D5CDD505-2E9C-101B-9397-08002B2CF9AE}" pid="190" name="FSC#CCAPRECONFIG@15.1001:AddrOrganisationsname">
    <vt:lpwstr/>
  </property>
  <property fmtid="{D5CDD505-2E9C-101B-9397-08002B2CF9AE}" pid="191" name="FSC#CCAPRECONFIG@15.1001:AddrOrganisationskurzname">
    <vt:lpwstr/>
  </property>
  <property fmtid="{D5CDD505-2E9C-101B-9397-08002B2CF9AE}" pid="192" name="FSC#CCAPRECONFIG@15.1001:AddrAbschriftsbemerkung">
    <vt:lpwstr/>
  </property>
  <property fmtid="{D5CDD505-2E9C-101B-9397-08002B2CF9AE}" pid="193" name="FSC#CCAPRECONFIG@15.1001:AddrName_Zeile_2">
    <vt:lpwstr/>
  </property>
  <property fmtid="{D5CDD505-2E9C-101B-9397-08002B2CF9AE}" pid="194" name="FSC#CCAPRECONFIG@15.1001:AddrName_Zeile_3">
    <vt:lpwstr/>
  </property>
  <property fmtid="{D5CDD505-2E9C-101B-9397-08002B2CF9AE}" pid="195" name="FSC#CCAPRECONFIG@15.1001:AddrPostalischeAdresse">
    <vt:lpwstr/>
  </property>
  <property fmtid="{D5CDD505-2E9C-101B-9397-08002B2CF9AE}" pid="196" name="FSC#COOSYSTEM@1.1:Container">
    <vt:lpwstr>COO.2101.102.7.444933</vt:lpwstr>
  </property>
  <property fmtid="{D5CDD505-2E9C-101B-9397-08002B2CF9AE}" pid="197" name="FSC#FSCFOLIO@1.1001:docpropproject">
    <vt:lpwstr/>
  </property>
</Properties>
</file>